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5570" windowHeight="9315" activeTab="2"/>
  </bookViews>
  <sheets>
    <sheet name="Travel" sheetId="1" r:id="rId1"/>
    <sheet name="Hospitality provided" sheetId="2" r:id="rId2"/>
    <sheet name="Gifts and hospitality received" sheetId="3" r:id="rId3"/>
    <sheet name="Other" sheetId="4" r:id="rId4"/>
    <sheet name="Transactions" sheetId="5" state="hidden" r:id="rId5"/>
  </sheets>
  <externalReferences>
    <externalReference r:id="rId6"/>
  </externalReferences>
  <definedNames>
    <definedName name="_xlnm.Print_Area" localSheetId="2">'Gifts and hospitality received'!$A$1:$E$24</definedName>
    <definedName name="_xlnm.Print_Area" localSheetId="1">'Hospitality provided'!$A$1:$E$20</definedName>
    <definedName name="_xlnm.Print_Area" localSheetId="3">Other!$A$1:$E$31</definedName>
    <definedName name="_xlnm.Print_Area" localSheetId="0">Travel!$A$1:$E$143</definedName>
    <definedName name="_xlnm.Print_Area">'[1]Hospitality provided'!$A$1:$E$35</definedName>
  </definedNames>
  <calcPr calcId="145621"/>
</workbook>
</file>

<file path=xl/calcChain.xml><?xml version="1.0" encoding="utf-8"?>
<calcChain xmlns="http://schemas.openxmlformats.org/spreadsheetml/2006/main">
  <c r="B25" i="1" l="1"/>
  <c r="B68" i="1" l="1"/>
  <c r="B63" i="1" l="1"/>
  <c r="B88" i="1"/>
  <c r="B57" i="1"/>
  <c r="B44" i="1"/>
  <c r="B41" i="1"/>
  <c r="B141" i="1" l="1"/>
  <c r="B14" i="4"/>
  <c r="B19" i="4" s="1"/>
</calcChain>
</file>

<file path=xl/comments1.xml><?xml version="1.0" encoding="utf-8"?>
<comments xmlns="http://schemas.openxmlformats.org/spreadsheetml/2006/main">
  <authors>
    <author>Sarah Blake</author>
  </authors>
  <commentList>
    <comment ref="B62" authorId="0">
      <text>
        <r>
          <rPr>
            <b/>
            <sz val="9"/>
            <color indexed="81"/>
            <rFont val="Tahoma"/>
            <family val="2"/>
          </rPr>
          <t>Sarah Blake:</t>
        </r>
        <r>
          <rPr>
            <sz val="9"/>
            <color indexed="81"/>
            <rFont val="Tahoma"/>
            <family val="2"/>
          </rPr>
          <t xml:space="preserve">
ORBIT Fees as accommodation was refunded by Kinsgate Whangarei</t>
        </r>
      </text>
    </comment>
  </commentList>
</comments>
</file>

<file path=xl/sharedStrings.xml><?xml version="1.0" encoding="utf-8"?>
<sst xmlns="http://schemas.openxmlformats.org/spreadsheetml/2006/main" count="15343" uniqueCount="1002">
  <si>
    <t>Disclosure period</t>
  </si>
  <si>
    <t>International and domestic travel expenses</t>
  </si>
  <si>
    <t>International Travel</t>
  </si>
  <si>
    <t>Credit Card expenses</t>
  </si>
  <si>
    <t>Date</t>
  </si>
  <si>
    <t>Amount (NZ$)*</t>
  </si>
  <si>
    <t xml:space="preserve">Purpose (for example attending conference on...) </t>
  </si>
  <si>
    <t>Nature (such as hotel costs, airfares, and taxis)</t>
  </si>
  <si>
    <t>Location/s</t>
  </si>
  <si>
    <t>Non-Credit Card expenses</t>
  </si>
  <si>
    <t>DomesticTravel</t>
  </si>
  <si>
    <t xml:space="preserve">Purpose (eg, visiting district offices ...) </t>
  </si>
  <si>
    <t>Nature (eg, hotel costs, travel, etc)</t>
  </si>
  <si>
    <t>Domestic Travel</t>
  </si>
  <si>
    <t>non-Credit Card expenses</t>
  </si>
  <si>
    <t>* Provide GST-inclusive figures</t>
  </si>
  <si>
    <t xml:space="preserve">Hospitality provided </t>
  </si>
  <si>
    <t>Hospitality provided</t>
  </si>
  <si>
    <t xml:space="preserve">Purpose (eg, hosting delegation from ...) </t>
  </si>
  <si>
    <t>Nature</t>
  </si>
  <si>
    <t>Gifts and hospitality*</t>
  </si>
  <si>
    <t xml:space="preserve">Gifts  </t>
  </si>
  <si>
    <t>Description</t>
  </si>
  <si>
    <t xml:space="preserve">Offered by </t>
  </si>
  <si>
    <t>Estimated value (NZ$)</t>
  </si>
  <si>
    <t>Offered by</t>
  </si>
  <si>
    <t xml:space="preserve">Estimated value (NZ$) </t>
  </si>
  <si>
    <t>* include items such as meals, tickets to events, gifts from overseas counterparts, travel or accomodation (including that accepted by immediate family members).</t>
  </si>
  <si>
    <t>Other</t>
  </si>
  <si>
    <t>Amount (NZ$)</t>
  </si>
  <si>
    <t xml:space="preserve">Purpose (eg, farewell for long-serving staff members) </t>
  </si>
  <si>
    <t>Location</t>
  </si>
  <si>
    <t>Ministry of Social Development</t>
  </si>
  <si>
    <t>Brendan Boyle</t>
  </si>
  <si>
    <t>Wellington</t>
  </si>
  <si>
    <t>Less reimbursement for personal calls -as per MSD Policy</t>
  </si>
  <si>
    <t>Hospitality - with an extimated value exceeding $100</t>
  </si>
  <si>
    <t>Vodafone cellphone and mobile data charges</t>
  </si>
  <si>
    <t>Net Vodafone costs</t>
  </si>
  <si>
    <t>No items to disclose for this reporting period</t>
  </si>
  <si>
    <t>Accommodation</t>
  </si>
  <si>
    <t>Taxi - Airport to Home</t>
  </si>
  <si>
    <t>Period</t>
  </si>
  <si>
    <t>Tran Date</t>
  </si>
  <si>
    <t>Value</t>
  </si>
  <si>
    <t>Batch Type</t>
  </si>
  <si>
    <t>Batch Ref</t>
  </si>
  <si>
    <t>Input User</t>
  </si>
  <si>
    <t>CMPY</t>
  </si>
  <si>
    <t>COSTCNTR</t>
  </si>
  <si>
    <t>NOMINAL</t>
  </si>
  <si>
    <t>PROJECT</t>
  </si>
  <si>
    <t>Audit Ref</t>
  </si>
  <si>
    <t>Seq No</t>
  </si>
  <si>
    <t>Trans Type</t>
  </si>
  <si>
    <t>Trans Ref</t>
  </si>
  <si>
    <t>Recon Flag</t>
  </si>
  <si>
    <t>Recon Code</t>
  </si>
  <si>
    <t>Bal Class</t>
  </si>
  <si>
    <t>Input Date</t>
  </si>
  <si>
    <t>Authorised Date</t>
  </si>
  <si>
    <t>Authorised User</t>
  </si>
  <si>
    <t>Statistical Quantity</t>
  </si>
  <si>
    <t>Statistical Bal Class</t>
  </si>
  <si>
    <t>Log Number</t>
  </si>
  <si>
    <t>Source Company</t>
  </si>
  <si>
    <t>Source Code</t>
  </si>
  <si>
    <t>Target Company</t>
  </si>
  <si>
    <t>Target Code</t>
  </si>
  <si>
    <t>Percentage</t>
  </si>
  <si>
    <t>UOM</t>
  </si>
  <si>
    <t>Tax</t>
  </si>
  <si>
    <t>Roll Up</t>
  </si>
  <si>
    <t>Xfer</t>
  </si>
  <si>
    <t>Display Value</t>
  </si>
  <si>
    <t>Select Value</t>
  </si>
  <si>
    <t>Code</t>
  </si>
  <si>
    <t>Rate</t>
  </si>
  <si>
    <t>CONT</t>
  </si>
  <si>
    <t>Eff Date</t>
  </si>
  <si>
    <t>Exch Rate</t>
  </si>
  <si>
    <t>Company</t>
  </si>
  <si>
    <t>Customer / Supplier Name</t>
  </si>
  <si>
    <t>Reference</t>
  </si>
  <si>
    <t>Type</t>
  </si>
  <si>
    <t>Transaction Key</t>
  </si>
  <si>
    <t>Source System</t>
  </si>
  <si>
    <t>Original</t>
  </si>
  <si>
    <t>Paperclip</t>
  </si>
  <si>
    <t>XUAD</t>
  </si>
  <si>
    <t>User Data</t>
  </si>
  <si>
    <t>STND</t>
  </si>
  <si>
    <t>1</t>
  </si>
  <si>
    <t>141000</t>
  </si>
  <si>
    <t/>
  </si>
  <si>
    <t>AB</t>
  </si>
  <si>
    <t>NZD</t>
  </si>
  <si>
    <t>SA</t>
  </si>
  <si>
    <t>D1</t>
  </si>
  <si>
    <t>043222</t>
  </si>
  <si>
    <t>ORBIT CORPORATE TRAVEL</t>
  </si>
  <si>
    <t>APEN</t>
  </si>
  <si>
    <t>PL</t>
  </si>
  <si>
    <t xml:space="preserve">1     </t>
  </si>
  <si>
    <t>GST</t>
  </si>
  <si>
    <t>100</t>
  </si>
  <si>
    <t>Accounts Payable</t>
  </si>
  <si>
    <t>UPLD</t>
  </si>
  <si>
    <t>14016</t>
  </si>
  <si>
    <t xml:space="preserve">                                                  </t>
  </si>
  <si>
    <t>PCALLS B BOYLE</t>
  </si>
  <si>
    <t>ARIN</t>
  </si>
  <si>
    <t>SL</t>
  </si>
  <si>
    <t>TBUTL003</t>
  </si>
  <si>
    <t>103</t>
  </si>
  <si>
    <t>Accounts Receivable</t>
  </si>
  <si>
    <t>DHARV004</t>
  </si>
  <si>
    <t>SMART005</t>
  </si>
  <si>
    <t>1AP</t>
  </si>
  <si>
    <t>14610</t>
  </si>
  <si>
    <t>14640</t>
  </si>
  <si>
    <t>RSING002</t>
  </si>
  <si>
    <t>012913</t>
  </si>
  <si>
    <t>CORPORATE CABS LTD</t>
  </si>
  <si>
    <t>14650</t>
  </si>
  <si>
    <t>Airfare for one person return WLG-DUD</t>
  </si>
  <si>
    <t>Dunedin</t>
  </si>
  <si>
    <t>Total hospitality expenses for 12 months</t>
  </si>
  <si>
    <t>Total travel expenses 
for 12 months</t>
  </si>
  <si>
    <t>Total other expenses for 12 months</t>
  </si>
  <si>
    <t>021C14</t>
  </si>
  <si>
    <t>FLGT</t>
  </si>
  <si>
    <t>02 Jul 2014</t>
  </si>
  <si>
    <t>1282</t>
  </si>
  <si>
    <t>642059049057 - VODAFONE JUN14 ACRL - Boy</t>
  </si>
  <si>
    <t>64293000141 - VODAFONE JUN14 ACRL - Boyl</t>
  </si>
  <si>
    <t>64272277320 - VODAFONE JUN14 ACRL - Boyl</t>
  </si>
  <si>
    <t>01 Jul 2014</t>
  </si>
  <si>
    <t>USA</t>
  </si>
  <si>
    <t>31/05/2014-08/06/2014</t>
  </si>
  <si>
    <t>1 July 2014 to 30 June 2015</t>
  </si>
  <si>
    <t>64272277320 - VODAFONE JUN14 - BBOYL001</t>
  </si>
  <si>
    <t>002780724</t>
  </si>
  <si>
    <t>31 Jul 2014</t>
  </si>
  <si>
    <t>254644</t>
  </si>
  <si>
    <t>VODAFONE (CS)</t>
  </si>
  <si>
    <t>131889589</t>
  </si>
  <si>
    <t>002780724 00097 00001</t>
  </si>
  <si>
    <t>002780724 00098 00001</t>
  </si>
  <si>
    <t>64293000141 - VODAFONE JUN14 - BBOYL001</t>
  </si>
  <si>
    <t>002780724 01951 00001</t>
  </si>
  <si>
    <t>002780724 01952 00001</t>
  </si>
  <si>
    <t>642059049057 - VODAFONE JUN14 - BBOYL001</t>
  </si>
  <si>
    <t>002780724 02799 00001</t>
  </si>
  <si>
    <t>07 Jul 2014</t>
  </si>
  <si>
    <t>29 Jul 2014</t>
  </si>
  <si>
    <t>GD EAS2015</t>
  </si>
  <si>
    <t>PAYMENTS FIN 2015 EAST</t>
  </si>
  <si>
    <t>000066302</t>
  </si>
  <si>
    <t>000261106</t>
  </si>
  <si>
    <t>16 Jul 2014</t>
  </si>
  <si>
    <t>01 Aug 2014</t>
  </si>
  <si>
    <t>000066400</t>
  </si>
  <si>
    <t>000261631</t>
  </si>
  <si>
    <t>28 Jul 2014</t>
  </si>
  <si>
    <t>TKTBoyle Brendan WLGWRE6/08/2014</t>
  </si>
  <si>
    <t>002780794</t>
  </si>
  <si>
    <t>254643</t>
  </si>
  <si>
    <t>ORBIT CORPORATE TRAVEL (CS)</t>
  </si>
  <si>
    <t>3241.004</t>
  </si>
  <si>
    <t>002780794 00112 00001</t>
  </si>
  <si>
    <t>TKTBoyle Brendan WLGDUD22/07/2014</t>
  </si>
  <si>
    <t>002780794 00342 00001</t>
  </si>
  <si>
    <t>OTHBoyle Brendan WRE06082014</t>
  </si>
  <si>
    <t>002780794 03893 00001</t>
  </si>
  <si>
    <t>OTHBoyle Brendan DUD22072014</t>
  </si>
  <si>
    <t>002780794 04156 00001</t>
  </si>
  <si>
    <t>002780794 04978 00001</t>
  </si>
  <si>
    <t>002780794 04979 00001</t>
  </si>
  <si>
    <t>Flight Wgtn-Cairns-Wgtn</t>
  </si>
  <si>
    <t>14618</t>
  </si>
  <si>
    <t>056D14</t>
  </si>
  <si>
    <t>Taxes</t>
  </si>
  <si>
    <t>Orbit Fee</t>
  </si>
  <si>
    <t>Taxis for CE - June 2014</t>
  </si>
  <si>
    <t>002767648</t>
  </si>
  <si>
    <t>10 Jul 2014</t>
  </si>
  <si>
    <t>345131</t>
  </si>
  <si>
    <t>002767648 00001 00001</t>
  </si>
  <si>
    <t>M/CARD B BOYLE JUNE 2014</t>
  </si>
  <si>
    <t>1337</t>
  </si>
  <si>
    <t>18 Jul 2014</t>
  </si>
  <si>
    <t>DO NOT USE AS RELATES TO JUNE 14 &amp; DECLARED ON JUNE 14 RETURN.</t>
  </si>
  <si>
    <t>Airfare for one person return WLG-WRE</t>
  </si>
  <si>
    <t>Whangarei</t>
  </si>
  <si>
    <t>Airfare for one person return WLG-CNS</t>
  </si>
  <si>
    <t>12/06/2014</t>
  </si>
  <si>
    <t>Meals and internet usage</t>
  </si>
  <si>
    <t>11/08/2014-14/08/2014</t>
  </si>
  <si>
    <t>Bi Annual bilateral meetings with Australian counterparts</t>
  </si>
  <si>
    <t>Leadership Team Meeting</t>
  </si>
  <si>
    <t>Northland Staff Forum</t>
  </si>
  <si>
    <t>31 Aug 2014</t>
  </si>
  <si>
    <t>000262621</t>
  </si>
  <si>
    <t>05 Aug 2014</t>
  </si>
  <si>
    <t>000066648</t>
  </si>
  <si>
    <t>CELLPHONE PAYMENTS FIN 2014 EAST</t>
  </si>
  <si>
    <t>GD EAS2014</t>
  </si>
  <si>
    <t>21 Aug 2014</t>
  </si>
  <si>
    <t>002781329 02782 00001</t>
  </si>
  <si>
    <t>132448281</t>
  </si>
  <si>
    <t>002781329</t>
  </si>
  <si>
    <t>642059049057 - VODAFONE JULY14 - BBOYL00</t>
  </si>
  <si>
    <t>002781329 01939 00001</t>
  </si>
  <si>
    <t>64293000141 - VODAFONE JULY14 - BBOYL001</t>
  </si>
  <si>
    <t>002781329 00092 00001</t>
  </si>
  <si>
    <t>64272277320 - VODAFONE JULY14 - BBOYL001</t>
  </si>
  <si>
    <t>002796997 01964 00001</t>
  </si>
  <si>
    <t>29 Aug 2014</t>
  </si>
  <si>
    <t>3304.004A</t>
  </si>
  <si>
    <t>002796997</t>
  </si>
  <si>
    <t>14620</t>
  </si>
  <si>
    <t>OTHBoyle Brendan Mr DUD22072014</t>
  </si>
  <si>
    <t>27 Aug 2014</t>
  </si>
  <si>
    <t>002796997 02978 00001</t>
  </si>
  <si>
    <t>002796997 02977 00001</t>
  </si>
  <si>
    <t>002796997 00366 00001</t>
  </si>
  <si>
    <t>HOTBoyle Brendan Mr DUD22/07/2014</t>
  </si>
  <si>
    <t>002796997 01507 00001</t>
  </si>
  <si>
    <t>HOTBoyle Brendan Mr DUD</t>
  </si>
  <si>
    <t>002796997 03336 00001</t>
  </si>
  <si>
    <t>OTHBoyle Brendan Mr WRE06082014</t>
  </si>
  <si>
    <t>002796997 03335 00001</t>
  </si>
  <si>
    <t>002796997 02147 00001</t>
  </si>
  <si>
    <t>002796997 01833 00001</t>
  </si>
  <si>
    <t>HOTBoyle Brendan Mr WRE</t>
  </si>
  <si>
    <t>002796997 01578 00001</t>
  </si>
  <si>
    <t>Airfare for one person return WLG-AKL</t>
  </si>
  <si>
    <t>Auckland</t>
  </si>
  <si>
    <t>002796996 01621 00001</t>
  </si>
  <si>
    <t>3304.004</t>
  </si>
  <si>
    <t>002796996</t>
  </si>
  <si>
    <t>OTHBoyle Brendan Mr DUD01102014</t>
  </si>
  <si>
    <t>002796996 00362 00001</t>
  </si>
  <si>
    <t>TKTBoyle Brendan Mr WLGDUD1/10/2014</t>
  </si>
  <si>
    <t>002796996 02694 00001</t>
  </si>
  <si>
    <t>OTHBoyle Brendan Mr AKL31082014</t>
  </si>
  <si>
    <t>002796996 02639 00001</t>
  </si>
  <si>
    <t>002796996 02638 00001</t>
  </si>
  <si>
    <t>002796996 01881 00001</t>
  </si>
  <si>
    <t>002796996 01387 00001</t>
  </si>
  <si>
    <t>TKTBoyle Brendan Mr WLGAKL31/08/2014</t>
  </si>
  <si>
    <t>002796996 00522 00001</t>
  </si>
  <si>
    <t>000261807</t>
  </si>
  <si>
    <t>04 Aug 2014</t>
  </si>
  <si>
    <t>000066451</t>
  </si>
  <si>
    <t>ACE INSURANCE LIMITED</t>
  </si>
  <si>
    <t>TD 0000250</t>
  </si>
  <si>
    <t>EXT</t>
  </si>
  <si>
    <t>14621</t>
  </si>
  <si>
    <t>EJOHN010</t>
  </si>
  <si>
    <t>CLAIM 5160002173 POLICY NZBTAE01220113</t>
  </si>
  <si>
    <t>25 Aug 2014</t>
  </si>
  <si>
    <t>14660</t>
  </si>
  <si>
    <t>1391</t>
  </si>
  <si>
    <t>M/CARD B BOYLE JULY 2014</t>
  </si>
  <si>
    <t>01 Sep 2014</t>
  </si>
  <si>
    <t>002787230 00001 00001</t>
  </si>
  <si>
    <t>13 Aug 2014</t>
  </si>
  <si>
    <t>347045</t>
  </si>
  <si>
    <t>002787230</t>
  </si>
  <si>
    <t>Taxis for CE July 2014</t>
  </si>
  <si>
    <t>Taxi - Airport to CBD</t>
  </si>
  <si>
    <t>06/08/2014 - 07/08/2014</t>
  </si>
  <si>
    <t>22/07/2014 - 23/07/2014</t>
  </si>
  <si>
    <t>Taxi - CBD to Airport</t>
  </si>
  <si>
    <t>Wellington Airport Parking</t>
  </si>
  <si>
    <t>Australia</t>
  </si>
  <si>
    <t>Business Meeting</t>
  </si>
  <si>
    <t>Dunedin Staff Forum</t>
  </si>
  <si>
    <t>64272277320 - VODAFONE AUG14 bboyl001</t>
  </si>
  <si>
    <t>002815525</t>
  </si>
  <si>
    <t>30 Sep 2014</t>
  </si>
  <si>
    <t>133071092</t>
  </si>
  <si>
    <t>002815525 00153 00001</t>
  </si>
  <si>
    <t>64293000141 - VODAFONE AUG14 bboyl001</t>
  </si>
  <si>
    <t>002815525 02017 00001</t>
  </si>
  <si>
    <t>642059049057 - VODAFONE AUG14 bboyl001</t>
  </si>
  <si>
    <t>002815525 02856 00001</t>
  </si>
  <si>
    <t>05 Sep 2014</t>
  </si>
  <si>
    <t>18 Sep 2014</t>
  </si>
  <si>
    <t>000066919</t>
  </si>
  <si>
    <t>000263801</t>
  </si>
  <si>
    <t>01 Oct 2014</t>
  </si>
  <si>
    <t>64272277320 - VODAFONE SEPT14 bboyl001</t>
  </si>
  <si>
    <t>002825672</t>
  </si>
  <si>
    <t>15 Oct 2014</t>
  </si>
  <si>
    <t>133673113</t>
  </si>
  <si>
    <t>002825672 00178 00001</t>
  </si>
  <si>
    <t>64293000141 - VODAFONE SEPT14 bboyl001</t>
  </si>
  <si>
    <t>002825672 02032 00001</t>
  </si>
  <si>
    <t>642059049057 - VODAFONE SEPT14 bboyl001</t>
  </si>
  <si>
    <t>002825672 02867 00001</t>
  </si>
  <si>
    <t>04 Oct 2014</t>
  </si>
  <si>
    <t>31 Oct 2014</t>
  </si>
  <si>
    <t>000067301</t>
  </si>
  <si>
    <t>000265533</t>
  </si>
  <si>
    <t>01 Nov 2014</t>
  </si>
  <si>
    <t>64272277320 VODAFONE OCT14 - bboyl001</t>
  </si>
  <si>
    <t>002845029</t>
  </si>
  <si>
    <t>18 Nov 2014</t>
  </si>
  <si>
    <t>134273399</t>
  </si>
  <si>
    <t>002845029 00188 00001</t>
  </si>
  <si>
    <t>64293000141 VODAFONE OCT14 - bboyl001</t>
  </si>
  <si>
    <t>002845029 02052 00001</t>
  </si>
  <si>
    <t>642059049057 VODAFONE OCT14 - bboyl001</t>
  </si>
  <si>
    <t>002845029 02877 00001</t>
  </si>
  <si>
    <t>05 Nov 2014</t>
  </si>
  <si>
    <t>P/CALLS B BOYLE</t>
  </si>
  <si>
    <t>KMALC002</t>
  </si>
  <si>
    <t>14 Nov 2014</t>
  </si>
  <si>
    <t>000067451</t>
  </si>
  <si>
    <t>000266114</t>
  </si>
  <si>
    <t>30 Nov 2014</t>
  </si>
  <si>
    <t>M/CARD B BOYLE OCT 2014</t>
  </si>
  <si>
    <t>1557</t>
  </si>
  <si>
    <t>14201</t>
  </si>
  <si>
    <t>17 Nov 2014</t>
  </si>
  <si>
    <t>M/CARD B BOYLE AUG 2014</t>
  </si>
  <si>
    <t>1491</t>
  </si>
  <si>
    <t>10 Oct 2014</t>
  </si>
  <si>
    <t>TKTBoyle Brendan Mr WLGZQN06/09/2014</t>
  </si>
  <si>
    <t>002820429</t>
  </si>
  <si>
    <t>07 Oct 2014</t>
  </si>
  <si>
    <t>3365.004</t>
  </si>
  <si>
    <t>002820429 00121 00001</t>
  </si>
  <si>
    <t>TKTBoyle Brendan Mr WLGCHC24/09/2014</t>
  </si>
  <si>
    <t>002820429 00233 00001</t>
  </si>
  <si>
    <t>TKTBoyle Brendan Mr WLGAKL25/09/2014</t>
  </si>
  <si>
    <t>002820429 00460 00001</t>
  </si>
  <si>
    <t>TKTBoyle Brendan Mr WLGCHC10/09/2014</t>
  </si>
  <si>
    <t>002820429 00503 00001</t>
  </si>
  <si>
    <t>TKTBoyle Brendan Mr WLGCHC08/09/2014</t>
  </si>
  <si>
    <t>002820429 00527 00001</t>
  </si>
  <si>
    <t>TKTBoyle Brendan Mr WLGHLZ12/11/2014</t>
  </si>
  <si>
    <t>002820429 00720 00001</t>
  </si>
  <si>
    <t>TKTBoyle Brendan Mr WLGCHC01/09/2014</t>
  </si>
  <si>
    <t>002820429 01134 00001</t>
  </si>
  <si>
    <t>TKTBoyle Brendan Mr CHCWLG02/09/2014</t>
  </si>
  <si>
    <t>002820429 01459 00001</t>
  </si>
  <si>
    <t>TKTBoyle Brendan Mr WLGAKL24/09/2014</t>
  </si>
  <si>
    <t>002820429 01544 00001</t>
  </si>
  <si>
    <t>002820429 01748 00001</t>
  </si>
  <si>
    <t>TKTBoyle Brendan Mr WLGDUD01/10/2014</t>
  </si>
  <si>
    <t>002820429 01752 00001</t>
  </si>
  <si>
    <t>OTHBoyle Brendan Mr WLG02/09/2014</t>
  </si>
  <si>
    <t>002820429 01803 00001</t>
  </si>
  <si>
    <t>OTHBoyle Brendan Mr CHC01/09/2014</t>
  </si>
  <si>
    <t>002820429 01808 00001</t>
  </si>
  <si>
    <t>TKTBoyle Brendan Mr CHCWLG08/09/2014</t>
  </si>
  <si>
    <t>002820429 01903 00001</t>
  </si>
  <si>
    <t>OTHBoyle Brendan Mr CHC24/09/2014</t>
  </si>
  <si>
    <t>002820429 02081 00001</t>
  </si>
  <si>
    <t>OTHBoyle Brendan Mr AKL25/09/2014</t>
  </si>
  <si>
    <t>002820429 02172 00001</t>
  </si>
  <si>
    <t>OTHBoyle Brendan Mr ZQN06/09/2014</t>
  </si>
  <si>
    <t>002820429 02535 00001</t>
  </si>
  <si>
    <t>OTHBoyle Brendan Mr CHC08/09/2014</t>
  </si>
  <si>
    <t>002820429 02543 00001</t>
  </si>
  <si>
    <t>OTHBoyle Brendan Mr CHC10/09/2014</t>
  </si>
  <si>
    <t>002820429 02544 00001</t>
  </si>
  <si>
    <t>OTHBoyle Brendan Mr HLZ12/11/2014</t>
  </si>
  <si>
    <t>002820429 03044 00001</t>
  </si>
  <si>
    <t>002820429 03311 00001</t>
  </si>
  <si>
    <t>002820429 03312 00001</t>
  </si>
  <si>
    <t>002820429 03313 00001</t>
  </si>
  <si>
    <t>OTHBoyle Brendan Mr DUD01/10/2014</t>
  </si>
  <si>
    <t>002820429 03393 00001</t>
  </si>
  <si>
    <t>OTHBoyle Brendan Mr AKL24/09/2014</t>
  </si>
  <si>
    <t>002820429 03403 00001</t>
  </si>
  <si>
    <t>002820429 03420 00001</t>
  </si>
  <si>
    <t>28 Oct 2014</t>
  </si>
  <si>
    <t>TKTBoyle Brendan Mr WLGCHC15/10/2014</t>
  </si>
  <si>
    <t>002834689</t>
  </si>
  <si>
    <t>3410.004</t>
  </si>
  <si>
    <t>002834689 00331 00001</t>
  </si>
  <si>
    <t>TKTBoyle Brendan Mr WLGAKL18/11/2014</t>
  </si>
  <si>
    <t>002834689 00921 00001</t>
  </si>
  <si>
    <t>002834689 04142 00001</t>
  </si>
  <si>
    <t>OTHBoyle Brendan Mr DUD22/07/2014</t>
  </si>
  <si>
    <t>002834689 04272 00001</t>
  </si>
  <si>
    <t>OTHBoyle Brendan Mr AKL18/11/2014</t>
  </si>
  <si>
    <t>002834689 04390 00001</t>
  </si>
  <si>
    <t>OTHBoyle Brendan Mr CHC15/10/2014</t>
  </si>
  <si>
    <t>002834689 04663 00001</t>
  </si>
  <si>
    <t>002834689 05522 00001</t>
  </si>
  <si>
    <t>002834689 08956 00001</t>
  </si>
  <si>
    <t>25 Nov 2014</t>
  </si>
  <si>
    <t>TKTBoyle Brendan Mr WLGCHC28/11/2014</t>
  </si>
  <si>
    <t>002850164</t>
  </si>
  <si>
    <t>27 Nov 2014</t>
  </si>
  <si>
    <t>3462.004</t>
  </si>
  <si>
    <t>002850164 00419 00001</t>
  </si>
  <si>
    <t>OTHBoyle Brendan Mr CHC28/11/2014</t>
  </si>
  <si>
    <t>002850164 04521 00001</t>
  </si>
  <si>
    <t>002850164 05166 00001</t>
  </si>
  <si>
    <t>APDF</t>
  </si>
  <si>
    <t>KDAVI020</t>
  </si>
  <si>
    <t>002807432</t>
  </si>
  <si>
    <t>16 Sep 2014</t>
  </si>
  <si>
    <t>391607/3304</t>
  </si>
  <si>
    <t>002807432 00001 00001</t>
  </si>
  <si>
    <t>002807432 00002 00001</t>
  </si>
  <si>
    <t>002807432 00003 00001</t>
  </si>
  <si>
    <t>HOTBoyle Brendan Mr CHC10/09/2014</t>
  </si>
  <si>
    <t>002820430</t>
  </si>
  <si>
    <t>3365.004A</t>
  </si>
  <si>
    <t>002820430 00500 00001</t>
  </si>
  <si>
    <t>HOTBoyle Brendan Mr AKL31/08/2014</t>
  </si>
  <si>
    <t>002820430 00650 00001</t>
  </si>
  <si>
    <t>HOTBoyle Brendan Mr AKL</t>
  </si>
  <si>
    <t>002820430 01290 00001</t>
  </si>
  <si>
    <t>002820430 01432 00001</t>
  </si>
  <si>
    <t>002820430 02823 00001</t>
  </si>
  <si>
    <t>OTHBoyle Brendan Mr AKL31/08/2014</t>
  </si>
  <si>
    <t>002820430 02903 00001</t>
  </si>
  <si>
    <t>002820430 03345 00001</t>
  </si>
  <si>
    <t>002820430 04430 00001</t>
  </si>
  <si>
    <t>002820430 04431 00001</t>
  </si>
  <si>
    <t>002820430 04432 00001</t>
  </si>
  <si>
    <t>002820430 04433 00001</t>
  </si>
  <si>
    <t>002820430 04912 00001</t>
  </si>
  <si>
    <t>09 Oct 2014</t>
  </si>
  <si>
    <t>14Aug14 Accomm. Novotel Hotel Ellerslie;</t>
  </si>
  <si>
    <t>S647</t>
  </si>
  <si>
    <t>LDOWL002</t>
  </si>
  <si>
    <t>HOTBoyle Brendan Mr CHC24/09/2014</t>
  </si>
  <si>
    <t>002834689 01452 00001</t>
  </si>
  <si>
    <t>HOTBoyle Brendan Mr DUD01/10/2014</t>
  </si>
  <si>
    <t>002834689 01771 00001</t>
  </si>
  <si>
    <t>002834689 05315 00001</t>
  </si>
  <si>
    <t>002834689 05940 00001</t>
  </si>
  <si>
    <t>002834689 06081 00001</t>
  </si>
  <si>
    <t>002834689 07347 00001</t>
  </si>
  <si>
    <t>002834689 07531 00001</t>
  </si>
  <si>
    <t>002834689 07532 00001</t>
  </si>
  <si>
    <t>HOTBoyle Brendan Mr HLZ12/11/2014</t>
  </si>
  <si>
    <t>002850164 01512 00001</t>
  </si>
  <si>
    <t>HOTBoyle Brendan Mr HLZ</t>
  </si>
  <si>
    <t>002850164 03094 00001</t>
  </si>
  <si>
    <t>002850164 06321 00001</t>
  </si>
  <si>
    <t>002850164 08058 00001</t>
  </si>
  <si>
    <t>002850164 08059 00001</t>
  </si>
  <si>
    <t>M/CARD B BOYLE SEPT 2014</t>
  </si>
  <si>
    <t>1543</t>
  </si>
  <si>
    <t>11 Nov 2014</t>
  </si>
  <si>
    <t>CARBoyle Brendan Mr DUD01/10/2014</t>
  </si>
  <si>
    <t>14630</t>
  </si>
  <si>
    <t>002834689 02000 00001</t>
  </si>
  <si>
    <t>CARBoyle Brendan Mr CHC24/09/2014</t>
  </si>
  <si>
    <t>002834689 02602 00001</t>
  </si>
  <si>
    <t>CARBoyle Brendan Mr CHC</t>
  </si>
  <si>
    <t>002834689 03054 00001</t>
  </si>
  <si>
    <t>CARBoyle Brendan Mr DUD</t>
  </si>
  <si>
    <t>002834689 03579 00001</t>
  </si>
  <si>
    <t>002834689 05946 00001</t>
  </si>
  <si>
    <t>002834689 06071 00001</t>
  </si>
  <si>
    <t>002850164 05198 00001</t>
  </si>
  <si>
    <t>060814:22.23:CBD:CBD:Boyle B</t>
  </si>
  <si>
    <t>002807394</t>
  </si>
  <si>
    <t>043325</t>
  </si>
  <si>
    <t>TAXICHARGE NZ LIMITED (CS)</t>
  </si>
  <si>
    <t>4374933514</t>
  </si>
  <si>
    <t>002807394 00878 00001</t>
  </si>
  <si>
    <t>070814:10.06:CBD:CBD:Boyle B</t>
  </si>
  <si>
    <t>002807394 00914 00001</t>
  </si>
  <si>
    <t>Taxi Travel for CE August 2014</t>
  </si>
  <si>
    <t>002812458</t>
  </si>
  <si>
    <t>25 Sep 2014</t>
  </si>
  <si>
    <t>348951</t>
  </si>
  <si>
    <t>002812458 00001 00001</t>
  </si>
  <si>
    <t>taxi charge for CE travel Sept 2014</t>
  </si>
  <si>
    <t>002826303</t>
  </si>
  <si>
    <t>16 Oct 2014</t>
  </si>
  <si>
    <t>350894</t>
  </si>
  <si>
    <t>002826303 00001 00001</t>
  </si>
  <si>
    <t>060914:19.12:WLGAPT:B'lyn:Boyle B</t>
  </si>
  <si>
    <t>002827595</t>
  </si>
  <si>
    <t>17 Oct 2014</t>
  </si>
  <si>
    <t>4374934014</t>
  </si>
  <si>
    <t>002827595 00564 00001</t>
  </si>
  <si>
    <t>240914:19.18:CBD:CBDWst:Boyle B</t>
  </si>
  <si>
    <t>002827595 02091 00001</t>
  </si>
  <si>
    <t>Taxi's for Brendan Boyle</t>
  </si>
  <si>
    <t>002849602</t>
  </si>
  <si>
    <t>26 Nov 2014</t>
  </si>
  <si>
    <t>352813</t>
  </si>
  <si>
    <t>002849602 00001 00001</t>
  </si>
  <si>
    <t>01 Dec 2014</t>
  </si>
  <si>
    <t>EXPS 11-140814 O/SEAS TRVL-MEAL</t>
  </si>
  <si>
    <t>APEX</t>
  </si>
  <si>
    <t>JWOOD001</t>
  </si>
  <si>
    <t>002808592</t>
  </si>
  <si>
    <t>17 Sep 2014</t>
  </si>
  <si>
    <t>122529</t>
  </si>
  <si>
    <t>BRENDAN BOYLE (SELF)</t>
  </si>
  <si>
    <t>EXPENSES110814</t>
  </si>
  <si>
    <t>B00</t>
  </si>
  <si>
    <t>002808592 00001 00001</t>
  </si>
  <si>
    <t>Account Fee</t>
  </si>
  <si>
    <t>27 October 2014</t>
  </si>
  <si>
    <t>Novotel Christchurch Parking</t>
  </si>
  <si>
    <t>Christchurch</t>
  </si>
  <si>
    <t>13/10/2014</t>
  </si>
  <si>
    <t>Taxi</t>
  </si>
  <si>
    <t>16/10/2014</t>
  </si>
  <si>
    <t>Refreshments</t>
  </si>
  <si>
    <t>Ashburton</t>
  </si>
  <si>
    <t>Queenstown</t>
  </si>
  <si>
    <t>Staff Funeral</t>
  </si>
  <si>
    <t>12/09/2014</t>
  </si>
  <si>
    <t>19/09/2014</t>
  </si>
  <si>
    <t>31/08/2014</t>
  </si>
  <si>
    <t>26/09/2014</t>
  </si>
  <si>
    <t>06/09/2014</t>
  </si>
  <si>
    <t>24/09/2014</t>
  </si>
  <si>
    <t>Airfare for one person return WLG-CHC</t>
  </si>
  <si>
    <t>01/09/2014</t>
  </si>
  <si>
    <t>Airfare for one person return WLG-ZQN</t>
  </si>
  <si>
    <t>08/09/2014</t>
  </si>
  <si>
    <t>25/09/2014</t>
  </si>
  <si>
    <t>Car Hire</t>
  </si>
  <si>
    <t>15/10/2014</t>
  </si>
  <si>
    <t>Hamilton Staff Forum</t>
  </si>
  <si>
    <t>Airfare for one person return WLG-HLZ</t>
  </si>
  <si>
    <t>Hamilton</t>
  </si>
  <si>
    <t>18/11/2014</t>
  </si>
  <si>
    <t>28/11/2014</t>
  </si>
  <si>
    <t>Taxi - Home to Airport</t>
  </si>
  <si>
    <t>Taxi - Airport to Work</t>
  </si>
  <si>
    <t>10/09/2014 - 11/09/2014</t>
  </si>
  <si>
    <t>15/09/2014</t>
  </si>
  <si>
    <t>1/10/2014 - 2/10/2014</t>
  </si>
  <si>
    <t>VODAFONE NOV14 bboyl001 64272277320</t>
  </si>
  <si>
    <t>002869184</t>
  </si>
  <si>
    <t>24 Dec 2014</t>
  </si>
  <si>
    <t>134912095</t>
  </si>
  <si>
    <t>002869184 00204 00001</t>
  </si>
  <si>
    <t>VODAFONE NOV14 bboyl001 64293000141</t>
  </si>
  <si>
    <t>002869184 02097 00001</t>
  </si>
  <si>
    <t>VODAFONE NOV14 bboyl001 642059049057</t>
  </si>
  <si>
    <t>002869184 02923 00001</t>
  </si>
  <si>
    <t>05 Dec 2014</t>
  </si>
  <si>
    <t>P/CALLS BRENDAN BOYLE</t>
  </si>
  <si>
    <t>08 Dec 2014</t>
  </si>
  <si>
    <t>000067718</t>
  </si>
  <si>
    <t>000267148</t>
  </si>
  <si>
    <t>18 Dec 2014</t>
  </si>
  <si>
    <t>TKTBoyle Brendan WLGWRE06/08/2014</t>
  </si>
  <si>
    <t>002866546</t>
  </si>
  <si>
    <t>22 Dec 2014</t>
  </si>
  <si>
    <t>3508.004</t>
  </si>
  <si>
    <t>002866546 00750 00001</t>
  </si>
  <si>
    <t>OTHBoyle Brendan WRE06/08/2014</t>
  </si>
  <si>
    <t>002866546 01446 00001</t>
  </si>
  <si>
    <t>31 Dec 2014</t>
  </si>
  <si>
    <t>booking fee x4</t>
  </si>
  <si>
    <t>POPA</t>
  </si>
  <si>
    <t>PUR</t>
  </si>
  <si>
    <t>BATCH</t>
  </si>
  <si>
    <t>102D14</t>
  </si>
  <si>
    <t>EACH</t>
  </si>
  <si>
    <t>TA</t>
  </si>
  <si>
    <t>Purchasing Management</t>
  </si>
  <si>
    <t>charge back fee x4</t>
  </si>
  <si>
    <t>CARBoyle Brendan CHC28/11/2014</t>
  </si>
  <si>
    <t>002866548</t>
  </si>
  <si>
    <t>3508.004B</t>
  </si>
  <si>
    <t>002866548 00186 00001</t>
  </si>
  <si>
    <t>CARBoyle Brendan CHC</t>
  </si>
  <si>
    <t>002866548 00212 00001</t>
  </si>
  <si>
    <t>OTHBoyle Brendan CHC28/11/2014</t>
  </si>
  <si>
    <t>002866548 00518 00001</t>
  </si>
  <si>
    <t>002866548 00789 00001</t>
  </si>
  <si>
    <t>181114:14.24:Br'dway:FortSt:Boyle B</t>
  </si>
  <si>
    <t>002861000</t>
  </si>
  <si>
    <t>15 Dec 2014</t>
  </si>
  <si>
    <t>4374934814</t>
  </si>
  <si>
    <t>002861000 01497 00001</t>
  </si>
  <si>
    <t>CE Taxi Fares November 2014</t>
  </si>
  <si>
    <t>002862188</t>
  </si>
  <si>
    <t>16 Dec 2014</t>
  </si>
  <si>
    <t>354768</t>
  </si>
  <si>
    <t>002862188 00001 00001</t>
  </si>
  <si>
    <t>Travel Charges for B Boyle - June 2014</t>
  </si>
  <si>
    <t>002862189</t>
  </si>
  <si>
    <t>205307</t>
  </si>
  <si>
    <t>IBM NEW ZEALAND LIMITED</t>
  </si>
  <si>
    <t>B5K621</t>
  </si>
  <si>
    <t>002862189 00001 00001</t>
  </si>
  <si>
    <t>M/CARD B BOYLE NOV 2014</t>
  </si>
  <si>
    <t>1607</t>
  </si>
  <si>
    <t>17 Dec 2014</t>
  </si>
  <si>
    <t>Taxi - Work to Police College</t>
  </si>
  <si>
    <t>Taxi - Police College to Work</t>
  </si>
  <si>
    <t>Taxi - Airport to City</t>
  </si>
  <si>
    <t>01 Jan 2015</t>
  </si>
  <si>
    <t>64272277320 - VODAFONE DEC14 - bboyl001</t>
  </si>
  <si>
    <t>002873547</t>
  </si>
  <si>
    <t>12 Jan 2015</t>
  </si>
  <si>
    <t>135540523</t>
  </si>
  <si>
    <t>002873547 00317 00001</t>
  </si>
  <si>
    <t>64293000141 - VODAFONE DEC14 - bboyl001</t>
  </si>
  <si>
    <t>002873547 00318 00001</t>
  </si>
  <si>
    <t>642059049057 - VODAFONE DEC14 - bboyl001</t>
  </si>
  <si>
    <t>002873547 00319 00001</t>
  </si>
  <si>
    <t>05 Jan 2015</t>
  </si>
  <si>
    <t>19 Jan 2015</t>
  </si>
  <si>
    <t>000068016</t>
  </si>
  <si>
    <t>000268359</t>
  </si>
  <si>
    <t>16 Jan 2015</t>
  </si>
  <si>
    <t>27 Jan 2015</t>
  </si>
  <si>
    <t>TKTBoyle Brendan Mr WLGBHE06/01/2015</t>
  </si>
  <si>
    <t>002882636</t>
  </si>
  <si>
    <t>29 Jan 2015</t>
  </si>
  <si>
    <t>3587.004</t>
  </si>
  <si>
    <t>002882636 00108 00001</t>
  </si>
  <si>
    <t>002882636 00139 00001</t>
  </si>
  <si>
    <t>002882636 00473 00001</t>
  </si>
  <si>
    <t>002882636 00841 00001</t>
  </si>
  <si>
    <t>OTHBoyle Brendan Mr BHE06/01/2015</t>
  </si>
  <si>
    <t>002882636 00949 00001</t>
  </si>
  <si>
    <t>002882636 01887 00001</t>
  </si>
  <si>
    <t>002882636 01918 00001</t>
  </si>
  <si>
    <t>002882636 01921 00001</t>
  </si>
  <si>
    <t>23 Jan 2015</t>
  </si>
  <si>
    <t>TRAVEL INSUR CLAIM B BOYLE NZG133945</t>
  </si>
  <si>
    <t>28 Jan 2015</t>
  </si>
  <si>
    <t>000068095</t>
  </si>
  <si>
    <t>000268732</t>
  </si>
  <si>
    <t>B Boyle united airlines LA</t>
  </si>
  <si>
    <t>NZ to London</t>
  </si>
  <si>
    <t>Glasgow to London</t>
  </si>
  <si>
    <t>oslo &amp; frankfurt</t>
  </si>
  <si>
    <t>singapore airlines to auckland</t>
  </si>
  <si>
    <t>nZ to Wlg</t>
  </si>
  <si>
    <t>booking fee</t>
  </si>
  <si>
    <t>Accom - Glasglow Radisson Blu</t>
  </si>
  <si>
    <t>NITE</t>
  </si>
  <si>
    <t>Accom - London Radison Blu</t>
  </si>
  <si>
    <t>CARBoyle Brendan Mr BHE06/01/2015</t>
  </si>
  <si>
    <t>002882638</t>
  </si>
  <si>
    <t>3587.004B</t>
  </si>
  <si>
    <t>002882638 00224 00001</t>
  </si>
  <si>
    <t>002882638 00450 00001</t>
  </si>
  <si>
    <t>CARBoyle Brendan Mr BHE</t>
  </si>
  <si>
    <t>002882638 00606 00001</t>
  </si>
  <si>
    <t>Taxi Charges for December 2014</t>
  </si>
  <si>
    <t>002874167</t>
  </si>
  <si>
    <t>13 Jan 2015</t>
  </si>
  <si>
    <t>356783</t>
  </si>
  <si>
    <t>002874167 00001 00001</t>
  </si>
  <si>
    <t>RFD BOOKING REF Z7965 B BOYLE</t>
  </si>
  <si>
    <t>21 Jan 2015</t>
  </si>
  <si>
    <t>TD 0002418</t>
  </si>
  <si>
    <t>WELLINGTON AIRPORT</t>
  </si>
  <si>
    <t>000068077</t>
  </si>
  <si>
    <t>000268526</t>
  </si>
  <si>
    <t>06/01/2015</t>
  </si>
  <si>
    <t>Blenheim</t>
  </si>
  <si>
    <t>Airfare for one person return WLG-BHE</t>
  </si>
  <si>
    <t>18/12/2014</t>
  </si>
  <si>
    <t>NZ v South Africa Rugby Test</t>
  </si>
  <si>
    <t>Fronde</t>
  </si>
  <si>
    <t>CE plus guest</t>
  </si>
  <si>
    <t>KPMG</t>
  </si>
  <si>
    <t>27/01/2015-08/02/2015</t>
  </si>
  <si>
    <t>Accompanying Minister on various meetings associated with Social Development portfolio</t>
  </si>
  <si>
    <t>Business Meetings</t>
  </si>
  <si>
    <t>01 Feb 2015</t>
  </si>
  <si>
    <t>24 Feb 2015</t>
  </si>
  <si>
    <t>02 Mar 2015</t>
  </si>
  <si>
    <t>01 Mar 2015</t>
  </si>
  <si>
    <t>09 Mar 2015</t>
  </si>
  <si>
    <t>31 Mar 2015</t>
  </si>
  <si>
    <t>ACCAN REGISTRATION:  B BOYLE 310315</t>
  </si>
  <si>
    <t>WFAIR003</t>
  </si>
  <si>
    <t>11205</t>
  </si>
  <si>
    <t>002903915</t>
  </si>
  <si>
    <t>250151</t>
  </si>
  <si>
    <t>Australian Institute of Criminology</t>
  </si>
  <si>
    <t>95484-11435445</t>
  </si>
  <si>
    <t>002903915 00001 00001</t>
  </si>
  <si>
    <t>27 Mar 2015</t>
  </si>
  <si>
    <t>10 Feb 2015</t>
  </si>
  <si>
    <t>002888583</t>
  </si>
  <si>
    <t>136175899</t>
  </si>
  <si>
    <t>642059049057 VODAFONE JAN15 bboyl001</t>
  </si>
  <si>
    <t>002888583 00310 00001</t>
  </si>
  <si>
    <t>64293000141 VODAFONE JAN15 bboyl001</t>
  </si>
  <si>
    <t>002888583 00329 00001</t>
  </si>
  <si>
    <t>64272277320 VODAFONE JAN15 bboyl001</t>
  </si>
  <si>
    <t>002888583 00330 00001</t>
  </si>
  <si>
    <t>05 Feb 2015</t>
  </si>
  <si>
    <t>12 Feb 2015</t>
  </si>
  <si>
    <t>000068222</t>
  </si>
  <si>
    <t>000269175</t>
  </si>
  <si>
    <t>11 Feb 2015</t>
  </si>
  <si>
    <t>05 Mar 2015</t>
  </si>
  <si>
    <t>10 Mar 2015</t>
  </si>
  <si>
    <t>000068578</t>
  </si>
  <si>
    <t>000270566</t>
  </si>
  <si>
    <t>25 Mar 2015</t>
  </si>
  <si>
    <t>1770</t>
  </si>
  <si>
    <t>642059049057 - FEB15 VODAFONE - bboyl001</t>
  </si>
  <si>
    <t>64293000141 - FEB15 VODAFONE - bboyl001</t>
  </si>
  <si>
    <t>64272277320 - FEB15 VODAFONE - bboyl001</t>
  </si>
  <si>
    <t>27 Feb 2015</t>
  </si>
  <si>
    <t>TKTBoyle Brendan Mr WLGWRE06/08/2014</t>
  </si>
  <si>
    <t>002899054</t>
  </si>
  <si>
    <t>3648.004</t>
  </si>
  <si>
    <t>002899054 00616 00001</t>
  </si>
  <si>
    <t>002899054 00619 00001</t>
  </si>
  <si>
    <t>002899054 00620 00001</t>
  </si>
  <si>
    <t>002899054 00621 00001</t>
  </si>
  <si>
    <t>OTHBoyle Brendan Mr DUD11/03/2015</t>
  </si>
  <si>
    <t>002899054 01988 00001</t>
  </si>
  <si>
    <t>TKTBoyle Brendan Mr WLGDUD11/03/2015</t>
  </si>
  <si>
    <t>002899054 01989 00001</t>
  </si>
  <si>
    <t>OTHBoyle Brendan Mr AKL31/03/2015</t>
  </si>
  <si>
    <t>002916081</t>
  </si>
  <si>
    <t>3690.004</t>
  </si>
  <si>
    <t>002916081 01496 00001</t>
  </si>
  <si>
    <t>TKTBoyle Brendan Mr WLGAKL31/03/2015</t>
  </si>
  <si>
    <t>002916081 01497 00001</t>
  </si>
  <si>
    <t>002916081 01498 00001</t>
  </si>
  <si>
    <t>OTHBoyle Brendan Mr AKL09/04/2015</t>
  </si>
  <si>
    <t>002916081 01968 00001</t>
  </si>
  <si>
    <t>TKTBoyle Brendan Mr WLGAKL09/04/2015</t>
  </si>
  <si>
    <t>002916081 01969 00001</t>
  </si>
  <si>
    <t>002916081 02034 00001</t>
  </si>
  <si>
    <t>002916081 02035 00001</t>
  </si>
  <si>
    <t>Airline Taxes</t>
  </si>
  <si>
    <t>021D15</t>
  </si>
  <si>
    <t>CBCFED</t>
  </si>
  <si>
    <t>01910549</t>
  </si>
  <si>
    <t>OMSD1525009          0000200001</t>
  </si>
  <si>
    <t>Booking Fee</t>
  </si>
  <si>
    <t>CBCFEE</t>
  </si>
  <si>
    <t>01910550</t>
  </si>
  <si>
    <t>OMSD1525009          0000300001</t>
  </si>
  <si>
    <t>002889088</t>
  </si>
  <si>
    <t>391607/35</t>
  </si>
  <si>
    <t>200</t>
  </si>
  <si>
    <t>002889088 00001 00001</t>
  </si>
  <si>
    <t>002906705</t>
  </si>
  <si>
    <t>12 Mar 2015</t>
  </si>
  <si>
    <t>459161/3648</t>
  </si>
  <si>
    <t>002906705 00001 00001</t>
  </si>
  <si>
    <t>002906705 00002 00001</t>
  </si>
  <si>
    <t>002906705 00003 00001</t>
  </si>
  <si>
    <t>002906705 00004 00001</t>
  </si>
  <si>
    <t>002906705 00005 00001</t>
  </si>
  <si>
    <t>002906705 00007 00001</t>
  </si>
  <si>
    <t>002906705 00006 00001</t>
  </si>
  <si>
    <t>002916082</t>
  </si>
  <si>
    <t>3690.004A</t>
  </si>
  <si>
    <t>002916082 02098 00001</t>
  </si>
  <si>
    <t>HOTBoyle Brendan Mr DUD11/03/2015</t>
  </si>
  <si>
    <t>002916082 02099 00001</t>
  </si>
  <si>
    <t>002916082 03584 00001</t>
  </si>
  <si>
    <t>Accom St Regis 10/04/15 - B Boyle</t>
  </si>
  <si>
    <t>CBCFEC</t>
  </si>
  <si>
    <t>01910548</t>
  </si>
  <si>
    <t>OMSD1525009          0000100001</t>
  </si>
  <si>
    <t>Charge back fee</t>
  </si>
  <si>
    <t>CBCFEF</t>
  </si>
  <si>
    <t>01910551</t>
  </si>
  <si>
    <t>OMSD1525009          0000400001</t>
  </si>
  <si>
    <t>04 Mar 2015</t>
  </si>
  <si>
    <t>EXPS 270115-080215 MLS/TRV (O/SEAS)</t>
  </si>
  <si>
    <t>002903191</t>
  </si>
  <si>
    <t>06 Mar 2015</t>
  </si>
  <si>
    <t>EXPENSES270115</t>
  </si>
  <si>
    <t>002903191 00001 00001</t>
  </si>
  <si>
    <t>Accom - Olso Grand Hotel Rica</t>
  </si>
  <si>
    <t>002906705 00008 00001</t>
  </si>
  <si>
    <t>002906705 00009 00001</t>
  </si>
  <si>
    <t>002906705 00010 00001</t>
  </si>
  <si>
    <t>002906705 00011 00001</t>
  </si>
  <si>
    <t>002906705 00012 00001</t>
  </si>
  <si>
    <t>002916083</t>
  </si>
  <si>
    <t>3690.004B</t>
  </si>
  <si>
    <t>002916083 00671 00001</t>
  </si>
  <si>
    <t>002916083 00672 00001</t>
  </si>
  <si>
    <t>002916083 00673 00001</t>
  </si>
  <si>
    <t>CARBoyle Brendan Mr DUD11/03/2015</t>
  </si>
  <si>
    <t>002916083 00674 00001</t>
  </si>
  <si>
    <t>CE Taxi Charges</t>
  </si>
  <si>
    <t>002891364</t>
  </si>
  <si>
    <t>16 Feb 2015</t>
  </si>
  <si>
    <t>358720</t>
  </si>
  <si>
    <t>002891364 00001 00001</t>
  </si>
  <si>
    <t>002903191 00002 00001</t>
  </si>
  <si>
    <t>14th Australasian Conference on Child Abuse and Neglect</t>
  </si>
  <si>
    <t>Attendance</t>
  </si>
  <si>
    <t>31 March 2015</t>
  </si>
  <si>
    <t>31/03/2015</t>
  </si>
  <si>
    <t>09/04/2015</t>
  </si>
  <si>
    <t>Airline &amp; booking fees</t>
  </si>
  <si>
    <t>refund of Wellington Airport Parking - 21st November 2013</t>
  </si>
  <si>
    <t>Orbit fees for Accommodation</t>
  </si>
  <si>
    <t>Airfare for one person return WLG-AKL - diverted flight</t>
  </si>
  <si>
    <t>Accommodation overnight AKL for CE &amp; DCE last 2 rooms available hence price was high</t>
  </si>
  <si>
    <t>12/04/2015-17/04/2015</t>
  </si>
  <si>
    <t>Scotland/UK/Norway</t>
  </si>
  <si>
    <t>Canada</t>
  </si>
  <si>
    <t>Ashburton Civic Service</t>
  </si>
  <si>
    <t>Flight cancelled</t>
  </si>
  <si>
    <t>Orbit booking fee</t>
  </si>
  <si>
    <t>Auckland Staff Forum</t>
  </si>
  <si>
    <t>01 Apr 2015</t>
  </si>
  <si>
    <t>07 Apr 2015</t>
  </si>
  <si>
    <t>16 Apr 2015</t>
  </si>
  <si>
    <t>000068940</t>
  </si>
  <si>
    <t>000272017</t>
  </si>
  <si>
    <t>13 Apr 2015</t>
  </si>
  <si>
    <t>64293000141 VODAFONE MAR15 - bboyl001</t>
  </si>
  <si>
    <t>1803</t>
  </si>
  <si>
    <t>642059049057 VODAFONE MAR15 - bboyl001</t>
  </si>
  <si>
    <t>64272277320 VODAFONE MAR15 - bboyl001</t>
  </si>
  <si>
    <t>23 Apr 2015</t>
  </si>
  <si>
    <t>S757</t>
  </si>
  <si>
    <t>SBLAK011</t>
  </si>
  <si>
    <t>002923422</t>
  </si>
  <si>
    <t>10 Apr 2015</t>
  </si>
  <si>
    <t>485669/3690</t>
  </si>
  <si>
    <t>002923422 00001 00001</t>
  </si>
  <si>
    <t>002923422 00002 00001</t>
  </si>
  <si>
    <t>30 Apr 2015</t>
  </si>
  <si>
    <t>GRN-01910549</t>
  </si>
  <si>
    <t>GRN-01910550</t>
  </si>
  <si>
    <t>extra charges for changes</t>
  </si>
  <si>
    <t>002923422 00003 00001</t>
  </si>
  <si>
    <t>CCDHGB</t>
  </si>
  <si>
    <t>09 Apr 2015</t>
  </si>
  <si>
    <t>01921802</t>
  </si>
  <si>
    <t>OMSD1525009          0000500001</t>
  </si>
  <si>
    <t>GRN-01921802</t>
  </si>
  <si>
    <t>24 Apr 2015</t>
  </si>
  <si>
    <t>S759</t>
  </si>
  <si>
    <t>002927589</t>
  </si>
  <si>
    <t>17 Apr 2015</t>
  </si>
  <si>
    <t>362243</t>
  </si>
  <si>
    <t>002927589 00001 00001</t>
  </si>
  <si>
    <t>01 May 2015</t>
  </si>
  <si>
    <t>21/11/2013</t>
  </si>
  <si>
    <t>Refund Wellington Airport Parking</t>
  </si>
  <si>
    <t>Taxis</t>
  </si>
  <si>
    <t>01/09/2014 - 02/09/2014</t>
  </si>
  <si>
    <t>05 May 2015</t>
  </si>
  <si>
    <t>08 May 2015</t>
  </si>
  <si>
    <t>000069373</t>
  </si>
  <si>
    <t>000273538</t>
  </si>
  <si>
    <t>14 May 2015</t>
  </si>
  <si>
    <t>15 May 2015</t>
  </si>
  <si>
    <t>64293000141 VODAFONE APR15 - bboyl001</t>
  </si>
  <si>
    <t>1857</t>
  </si>
  <si>
    <t>642059049057 VODAFONE APR15 - bboyl001</t>
  </si>
  <si>
    <t>64272277320 VODAFONE APR15 - bboyl001</t>
  </si>
  <si>
    <t>26 May 2015</t>
  </si>
  <si>
    <t>TKTBoyle Brendan Mr WLGCHC04/06/2015</t>
  </si>
  <si>
    <t>002953565</t>
  </si>
  <si>
    <t>28 May 2015</t>
  </si>
  <si>
    <t>3817.004C</t>
  </si>
  <si>
    <t>002953565 00589 00001</t>
  </si>
  <si>
    <t>OTHBoyle Brendan Mr CHC04/06/2015</t>
  </si>
  <si>
    <t>002953565 02182 00001</t>
  </si>
  <si>
    <t>31 May 2015</t>
  </si>
  <si>
    <t>TKTBoyle Brendan Mr WLGKKE10/05/2015</t>
  </si>
  <si>
    <t>S777</t>
  </si>
  <si>
    <t>04 Jun 2015</t>
  </si>
  <si>
    <t>OTHBoyle Brendan Mr KKE10/05/2015</t>
  </si>
  <si>
    <t>HOTBoyle Brendan Mr KKE10/05/2015</t>
  </si>
  <si>
    <t>CARBoyle Brendan Mr KKE10/05/2015</t>
  </si>
  <si>
    <t>CARBoyle Brendan Mr KKE</t>
  </si>
  <si>
    <t>310315:15.59:T'puna:AKLAPT:Boyle B</t>
  </si>
  <si>
    <t>002942417</t>
  </si>
  <si>
    <t>12 May 2015</t>
  </si>
  <si>
    <t>4374931815</t>
  </si>
  <si>
    <t>002942417 00507 00001</t>
  </si>
  <si>
    <t>CE taxi charges for April 2015</t>
  </si>
  <si>
    <t>002944115</t>
  </si>
  <si>
    <t>364205</t>
  </si>
  <si>
    <t>002944115 00001 00001</t>
  </si>
  <si>
    <t>CE Taxi Charge Feb 2015</t>
  </si>
  <si>
    <t>002954571</t>
  </si>
  <si>
    <t>29 May 2015</t>
  </si>
  <si>
    <t>360336</t>
  </si>
  <si>
    <t>002954571 00001 00001</t>
  </si>
  <si>
    <t>13 May 2015</t>
  </si>
  <si>
    <t>EXPS 12-170415 O/SEAS TRVL</t>
  </si>
  <si>
    <t>002954563</t>
  </si>
  <si>
    <t>EXPENSES120415</t>
  </si>
  <si>
    <t>002954563 00001 00001</t>
  </si>
  <si>
    <t>04/06/2015</t>
  </si>
  <si>
    <t>Airfare for one person return WLG-KKE</t>
  </si>
  <si>
    <t>Kerikeri</t>
  </si>
  <si>
    <t>12/11/2014 - 13/11/2014</t>
  </si>
  <si>
    <t>11/03/2015 - 12/03/2015</t>
  </si>
  <si>
    <t>10/05/2015 - 11/05/2015</t>
  </si>
  <si>
    <t>Attendance at tangi</t>
  </si>
  <si>
    <t>Christchurch Staff Forum</t>
  </si>
  <si>
    <t>AKL Accommodation reimbursement for DCE</t>
  </si>
  <si>
    <t>February 2015 to January 2016</t>
  </si>
  <si>
    <t>Institute of Directors</t>
  </si>
  <si>
    <t>Annual Subscription</t>
  </si>
  <si>
    <t>06 Jan 2015</t>
  </si>
  <si>
    <t>Annual Subscription: 1/02/15 - 31/01/16</t>
  </si>
  <si>
    <t>11245</t>
  </si>
  <si>
    <t>002874169</t>
  </si>
  <si>
    <t>049723</t>
  </si>
  <si>
    <t>INSTITUTE OF DIRECTORS IN NZ INC</t>
  </si>
  <si>
    <t>IN287987</t>
  </si>
  <si>
    <t>002874169 00001 00001</t>
  </si>
  <si>
    <t>10 Jun 2015</t>
  </si>
  <si>
    <t>S787</t>
  </si>
  <si>
    <t>11 March Wgtn Aiport parking</t>
  </si>
  <si>
    <t>M/CARD B BOYLE APR 2015 Meals</t>
  </si>
  <si>
    <t>M/CARD B BOYLE FEB 2015 Meals</t>
  </si>
  <si>
    <t>06 Jul 2015</t>
  </si>
  <si>
    <t>S805</t>
  </si>
  <si>
    <t>30 Jun 2015</t>
  </si>
  <si>
    <t>002962213 00952 00001</t>
  </si>
  <si>
    <t>12 Jun 2015</t>
  </si>
  <si>
    <t>4374932215</t>
  </si>
  <si>
    <t>002962213</t>
  </si>
  <si>
    <t>070515:10.48:AroV:NO:Boyle B</t>
  </si>
  <si>
    <t>01 Jun 2015</t>
  </si>
  <si>
    <t>002960888 00001 00001</t>
  </si>
  <si>
    <t>366128</t>
  </si>
  <si>
    <t>002960888</t>
  </si>
  <si>
    <t>CE Taxi Fares May 2015</t>
  </si>
  <si>
    <t>OMSD1525009          0000600001</t>
  </si>
  <si>
    <t>18 Jun 2015</t>
  </si>
  <si>
    <t>01944311</t>
  </si>
  <si>
    <t>CEFIHB</t>
  </si>
  <si>
    <t>GRN-01944311</t>
  </si>
  <si>
    <t>GRN-01910551</t>
  </si>
  <si>
    <t>GRN-01910548</t>
  </si>
  <si>
    <t>16 Jun 2015</t>
  </si>
  <si>
    <t>002966339 00003 00001</t>
  </si>
  <si>
    <t>485669/3817</t>
  </si>
  <si>
    <t>002966339</t>
  </si>
  <si>
    <t>002966339 00002 00001</t>
  </si>
  <si>
    <t>002966339 00001 00001</t>
  </si>
  <si>
    <t>S789</t>
  </si>
  <si>
    <t>17 Jun 2015</t>
  </si>
  <si>
    <t>1927</t>
  </si>
  <si>
    <t>bboyl001 VODAFONE ACRL JUN15 - 642059049</t>
  </si>
  <si>
    <t>bboyl001 VODAFONE ACRL JUN15 - 642930001</t>
  </si>
  <si>
    <t>bboyl001 VODAFONE ACRL JUN15 - 642722773</t>
  </si>
  <si>
    <t>1915</t>
  </si>
  <si>
    <t>bboyl001 VODAFONE MAY15 - 642059049057</t>
  </si>
  <si>
    <t>bboyl001 VODAFONE MAY15 - 64293000141</t>
  </si>
  <si>
    <t>bboyl001 VODAFONE MAY15 - 64272277320</t>
  </si>
  <si>
    <t>000274815</t>
  </si>
  <si>
    <t>05 Jun 2015</t>
  </si>
  <si>
    <t>000069674</t>
  </si>
  <si>
    <t>11 Jun 2015</t>
  </si>
  <si>
    <t>P/CALLS BRENDAN  BOYLE</t>
  </si>
  <si>
    <t>July 2014 to June 2015</t>
  </si>
  <si>
    <t>Meals for CE and Officials</t>
  </si>
  <si>
    <t>Meeting of USA, Canada, Australia, Ireland, NZ Social Security Agencies</t>
  </si>
  <si>
    <t>Refreshments for CE and Officials</t>
  </si>
  <si>
    <t>Meetings with IBM Governance Board</t>
  </si>
  <si>
    <t>Surface Travel: previously disclosed cost of travel of $NZ250. Subsequent advice by IBM of their error meant that the figure was $NZ1,600 and was paid accordingly.</t>
  </si>
  <si>
    <t>USA Accommodation - Insurance refund for cancellation of booking due to postponement of initial meetings with IBM.</t>
  </si>
  <si>
    <t>Airfare for one person</t>
  </si>
  <si>
    <t>Meetings in Dunedin</t>
  </si>
  <si>
    <t>Related expenses responding to Ashburton tragedy</t>
  </si>
  <si>
    <t>Attend staff member's funeral - accommodation booked however not used as CE managed to get an earlier flight to Wellington. (outside 24 hour notice period and so charged accordingly)</t>
  </si>
  <si>
    <t>Meetings with officials and staff following Ashburton event</t>
  </si>
  <si>
    <t>Food, tea and coffee for CE, Officials and local staff.</t>
  </si>
  <si>
    <t>Tea and coffee for CE and officials.</t>
  </si>
  <si>
    <t>Taxi - meeting to work</t>
  </si>
  <si>
    <t>Taxis - Work to meetings</t>
  </si>
  <si>
    <t>Taxi - Work to meeting</t>
  </si>
  <si>
    <t>Taxi - Airport to Accommodation</t>
  </si>
  <si>
    <t>Taxi - to meeting</t>
  </si>
  <si>
    <t>Staff briefings re security review following Ashburton event</t>
  </si>
  <si>
    <t>Meetings in Blenheim following Christmas Day incident</t>
  </si>
  <si>
    <t>Speaking at Australasian Conference on Child Abuse and Neglect</t>
  </si>
  <si>
    <t>Accommodation for CE and accompanying officials</t>
  </si>
  <si>
    <t>Staff Breavement</t>
  </si>
  <si>
    <t xml:space="preserve">Taxi </t>
  </si>
  <si>
    <t>Ronald McDonald House Supper Club Charity Auction</t>
  </si>
  <si>
    <t>Vodafone cellphone and mobile data charges (credit is as a result of reimbursement of data charges due to an incorrect charging plan)</t>
  </si>
  <si>
    <t>Taxi - Meeting to work</t>
  </si>
  <si>
    <t>Taxi - Meeting to Auckland Airport</t>
  </si>
  <si>
    <t>2 x gift boxes containing a bottle of wine and two wine glasses</t>
  </si>
  <si>
    <t>Air New Zealand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</si>
</sst>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0.00_ ;[Red]\-0.00\ "/>
    <numFmt numFmtId="166" formatCode="&quot;$&quot;#,##0.00"/>
    <numFmt numFmtId="167" formatCode="0.0000"/>
  </numFmts>
  <fonts count="29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sz val="10"/>
      <color indexed="62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6" borderId="0" applyNumberFormat="0" applyBorder="0" applyAlignment="0" applyProtection="0"/>
    <xf numFmtId="0" fontId="24" fillId="2" borderId="0" applyNumberFormat="0" applyBorder="0" applyAlignment="0" applyProtection="0"/>
    <xf numFmtId="0" fontId="24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12" borderId="0" applyNumberFormat="0" applyBorder="0" applyAlignment="0" applyProtection="0"/>
    <xf numFmtId="0" fontId="15" fillId="13" borderId="0" applyNumberFormat="0" applyBorder="0" applyAlignment="0" applyProtection="0"/>
    <xf numFmtId="0" fontId="19" fillId="14" borderId="1" applyNumberFormat="0" applyAlignment="0" applyProtection="0"/>
    <xf numFmtId="0" fontId="21" fillId="15" borderId="2" applyNumberFormat="0" applyAlignment="0" applyProtection="0"/>
    <xf numFmtId="0" fontId="23" fillId="0" borderId="0" applyNumberFormat="0" applyFill="0" applyBorder="0" applyAlignment="0" applyProtection="0"/>
    <xf numFmtId="0" fontId="14" fillId="1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7" fillId="6" borderId="1" applyNumberFormat="0" applyAlignment="0" applyProtection="0"/>
    <xf numFmtId="0" fontId="20" fillId="0" borderId="6" applyNumberFormat="0" applyFill="0" applyAlignment="0" applyProtection="0"/>
    <xf numFmtId="0" fontId="16" fillId="6" borderId="0" applyNumberFormat="0" applyBorder="0" applyAlignment="0" applyProtection="0"/>
    <xf numFmtId="0" fontId="9" fillId="4" borderId="7" applyNumberFormat="0" applyFont="0" applyAlignment="0" applyProtection="0"/>
    <xf numFmtId="0" fontId="18" fillId="14" borderId="8" applyNumberFormat="0" applyAlignment="0" applyProtection="0"/>
    <xf numFmtId="0" fontId="10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7" applyNumberFormat="0" applyFont="0" applyAlignment="0" applyProtection="0"/>
    <xf numFmtId="0" fontId="2" fillId="0" borderId="9" applyNumberFormat="0" applyFill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1">
    <xf numFmtId="0" fontId="0" fillId="0" borderId="0" xfId="0"/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2" fillId="0" borderId="11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17" borderId="1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18" borderId="0" xfId="0" applyFont="1" applyFill="1" applyBorder="1" applyAlignment="1">
      <alignment wrapText="1"/>
    </xf>
    <xf numFmtId="0" fontId="4" fillId="18" borderId="12" xfId="0" applyFont="1" applyFill="1" applyBorder="1" applyAlignment="1">
      <alignment wrapText="1"/>
    </xf>
    <xf numFmtId="0" fontId="4" fillId="17" borderId="11" xfId="0" applyFont="1" applyFill="1" applyBorder="1" applyAlignment="1">
      <alignment wrapText="1"/>
    </xf>
    <xf numFmtId="0" fontId="4" fillId="17" borderId="12" xfId="0" applyFont="1" applyFill="1" applyBorder="1" applyAlignment="1">
      <alignment wrapText="1"/>
    </xf>
    <xf numFmtId="0" fontId="3" fillId="17" borderId="12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0" borderId="13" xfId="0" applyBorder="1" applyAlignment="1">
      <alignment wrapText="1"/>
    </xf>
    <xf numFmtId="0" fontId="2" fillId="0" borderId="14" xfId="0" applyFont="1" applyBorder="1" applyAlignment="1">
      <alignment wrapText="1"/>
    </xf>
    <xf numFmtId="0" fontId="3" fillId="18" borderId="15" xfId="0" applyFont="1" applyFill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8" xfId="0" applyBorder="1" applyAlignment="1">
      <alignment vertical="top" wrapText="1"/>
    </xf>
    <xf numFmtId="0" fontId="0" fillId="0" borderId="15" xfId="0" applyBorder="1" applyAlignment="1">
      <alignment wrapText="1"/>
    </xf>
    <xf numFmtId="0" fontId="3" fillId="17" borderId="14" xfId="0" applyFont="1" applyFill="1" applyBorder="1" applyAlignment="1">
      <alignment wrapText="1"/>
    </xf>
    <xf numFmtId="0" fontId="4" fillId="17" borderId="16" xfId="0" applyFont="1" applyFill="1" applyBorder="1" applyAlignment="1">
      <alignment vertical="top" wrapText="1"/>
    </xf>
    <xf numFmtId="0" fontId="3" fillId="17" borderId="17" xfId="0" applyFont="1" applyFill="1" applyBorder="1" applyAlignment="1">
      <alignment wrapText="1"/>
    </xf>
    <xf numFmtId="0" fontId="0" fillId="0" borderId="19" xfId="0" applyBorder="1" applyAlignment="1">
      <alignment vertical="top"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vertical="top" wrapText="1"/>
    </xf>
    <xf numFmtId="0" fontId="0" fillId="0" borderId="22" xfId="0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19" borderId="0" xfId="0" applyFont="1" applyFill="1" applyBorder="1" applyAlignment="1"/>
    <xf numFmtId="0" fontId="0" fillId="19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2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5" xfId="0" applyFont="1" applyBorder="1" applyAlignment="1">
      <alignment wrapText="1"/>
    </xf>
    <xf numFmtId="0" fontId="0" fillId="0" borderId="21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4" fillId="18" borderId="14" xfId="0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" fillId="17" borderId="14" xfId="0" applyFont="1" applyFill="1" applyBorder="1" applyAlignment="1">
      <alignment wrapText="1"/>
    </xf>
    <xf numFmtId="0" fontId="4" fillId="17" borderId="17" xfId="0" applyFont="1" applyFill="1" applyBorder="1" applyAlignment="1">
      <alignment wrapText="1"/>
    </xf>
    <xf numFmtId="0" fontId="7" fillId="0" borderId="10" xfId="0" applyFont="1" applyBorder="1" applyAlignment="1">
      <alignment wrapText="1"/>
    </xf>
    <xf numFmtId="0" fontId="4" fillId="18" borderId="23" xfId="0" applyFont="1" applyFill="1" applyBorder="1" applyAlignment="1">
      <alignment vertical="center" wrapText="1"/>
    </xf>
    <xf numFmtId="0" fontId="4" fillId="18" borderId="12" xfId="0" applyFont="1" applyFill="1" applyBorder="1" applyAlignment="1">
      <alignment vertical="center" wrapText="1"/>
    </xf>
    <xf numFmtId="0" fontId="4" fillId="18" borderId="18" xfId="0" applyFont="1" applyFill="1" applyBorder="1" applyAlignment="1">
      <alignment vertical="center" wrapText="1"/>
    </xf>
    <xf numFmtId="0" fontId="4" fillId="17" borderId="23" xfId="0" applyFont="1" applyFill="1" applyBorder="1" applyAlignment="1">
      <alignment vertical="center" wrapText="1"/>
    </xf>
    <xf numFmtId="0" fontId="4" fillId="17" borderId="16" xfId="0" applyFont="1" applyFill="1" applyBorder="1" applyAlignment="1">
      <alignment vertical="center" wrapText="1"/>
    </xf>
    <xf numFmtId="0" fontId="4" fillId="17" borderId="11" xfId="0" applyFont="1" applyFill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22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19" borderId="15" xfId="0" applyFont="1" applyFill="1" applyBorder="1" applyAlignment="1">
      <alignment wrapText="1"/>
    </xf>
    <xf numFmtId="0" fontId="6" fillId="19" borderId="18" xfId="0" applyFont="1" applyFill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centerContinuous" vertical="center" wrapText="1"/>
    </xf>
    <xf numFmtId="0" fontId="8" fillId="0" borderId="11" xfId="0" applyFont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5" fillId="0" borderId="18" xfId="0" applyFont="1" applyFill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 vertical="center" wrapText="1"/>
    </xf>
    <xf numFmtId="0" fontId="8" fillId="0" borderId="15" xfId="0" applyFont="1" applyBorder="1" applyAlignment="1">
      <alignment horizontal="centerContinuous" vertical="center" wrapText="1"/>
    </xf>
    <xf numFmtId="0" fontId="4" fillId="0" borderId="16" xfId="0" applyFont="1" applyFill="1" applyBorder="1" applyAlignment="1">
      <alignment horizontal="centerContinuous" vertical="center" wrapText="1"/>
    </xf>
    <xf numFmtId="0" fontId="0" fillId="0" borderId="11" xfId="0" applyBorder="1" applyAlignment="1">
      <alignment horizontal="centerContinuous" vertical="center" wrapText="1"/>
    </xf>
    <xf numFmtId="0" fontId="0" fillId="0" borderId="17" xfId="0" applyBorder="1" applyAlignment="1">
      <alignment horizontal="centerContinuous" vertical="center" wrapText="1"/>
    </xf>
    <xf numFmtId="0" fontId="0" fillId="0" borderId="0" xfId="0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4" fontId="2" fillId="0" borderId="24" xfId="0" applyNumberFormat="1" applyFont="1" applyFill="1" applyBorder="1" applyAlignment="1">
      <alignment vertical="center" wrapText="1"/>
    </xf>
    <xf numFmtId="4" fontId="8" fillId="0" borderId="11" xfId="0" applyNumberFormat="1" applyFont="1" applyBorder="1" applyAlignment="1">
      <alignment horizontal="centerContinuous" vertical="center" wrapText="1"/>
    </xf>
    <xf numFmtId="4" fontId="4" fillId="18" borderId="0" xfId="0" applyNumberFormat="1" applyFont="1" applyFill="1" applyBorder="1" applyAlignment="1">
      <alignment vertical="center" wrapText="1"/>
    </xf>
    <xf numFmtId="4" fontId="2" fillId="0" borderId="11" xfId="0" applyNumberFormat="1" applyFont="1" applyBorder="1" applyAlignment="1">
      <alignment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Border="1" applyAlignment="1">
      <alignment wrapText="1"/>
    </xf>
    <xf numFmtId="4" fontId="4" fillId="17" borderId="12" xfId="0" applyNumberFormat="1" applyFont="1" applyFill="1" applyBorder="1" applyAlignment="1">
      <alignment vertical="center" wrapText="1"/>
    </xf>
    <xf numFmtId="4" fontId="4" fillId="17" borderId="11" xfId="0" applyNumberFormat="1" applyFont="1" applyFill="1" applyBorder="1" applyAlignment="1">
      <alignment wrapText="1"/>
    </xf>
    <xf numFmtId="4" fontId="0" fillId="0" borderId="10" xfId="0" applyNumberForma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18" xfId="0" applyNumberFormat="1" applyFont="1" applyBorder="1" applyAlignment="1">
      <alignment wrapText="1"/>
    </xf>
    <xf numFmtId="14" fontId="0" fillId="0" borderId="0" xfId="0" applyNumberFormat="1" applyFont="1" applyBorder="1" applyAlignment="1">
      <alignment wrapText="1"/>
    </xf>
    <xf numFmtId="0" fontId="2" fillId="0" borderId="23" xfId="0" applyFont="1" applyBorder="1" applyAlignment="1">
      <alignment vertical="top" wrapText="1"/>
    </xf>
    <xf numFmtId="0" fontId="6" fillId="19" borderId="0" xfId="0" applyFont="1" applyFill="1" applyBorder="1" applyAlignment="1">
      <alignment wrapText="1"/>
    </xf>
    <xf numFmtId="0" fontId="6" fillId="19" borderId="0" xfId="0" applyFont="1" applyFill="1" applyAlignment="1">
      <alignment wrapText="1"/>
    </xf>
    <xf numFmtId="0" fontId="6" fillId="20" borderId="0" xfId="0" applyFont="1" applyFill="1" applyBorder="1" applyAlignment="1">
      <alignment wrapText="1"/>
    </xf>
    <xf numFmtId="0" fontId="6" fillId="20" borderId="0" xfId="0" applyFont="1" applyFill="1" applyAlignment="1">
      <alignment wrapText="1"/>
    </xf>
    <xf numFmtId="0" fontId="0" fillId="20" borderId="0" xfId="0" applyFont="1" applyFill="1" applyBorder="1"/>
    <xf numFmtId="0" fontId="0" fillId="0" borderId="0" xfId="0" applyFont="1" applyBorder="1" applyAlignment="1">
      <alignment horizontal="right" wrapText="1"/>
    </xf>
    <xf numFmtId="0" fontId="2" fillId="19" borderId="0" xfId="0" applyFont="1" applyFill="1" applyBorder="1" applyAlignment="1">
      <alignment horizontal="right"/>
    </xf>
    <xf numFmtId="164" fontId="0" fillId="0" borderId="0" xfId="0" applyNumberFormat="1" applyFont="1" applyAlignment="1">
      <alignment horizontal="right" wrapText="1"/>
    </xf>
    <xf numFmtId="4" fontId="0" fillId="0" borderId="0" xfId="0" applyNumberFormat="1" applyFont="1" applyBorder="1" applyAlignment="1">
      <alignment wrapText="1"/>
    </xf>
    <xf numFmtId="4" fontId="6" fillId="19" borderId="0" xfId="0" applyNumberFormat="1" applyFont="1" applyFill="1" applyAlignment="1">
      <alignment wrapText="1"/>
    </xf>
    <xf numFmtId="4" fontId="6" fillId="20" borderId="0" xfId="0" applyNumberFormat="1" applyFont="1" applyFill="1" applyAlignment="1">
      <alignment wrapText="1"/>
    </xf>
    <xf numFmtId="4" fontId="2" fillId="0" borderId="26" xfId="0" applyNumberFormat="1" applyFont="1" applyBorder="1" applyAlignment="1">
      <alignment wrapText="1"/>
    </xf>
    <xf numFmtId="166" fontId="2" fillId="0" borderId="13" xfId="0" applyNumberFormat="1" applyFont="1" applyBorder="1" applyAlignment="1">
      <alignment horizontal="right" wrapText="1"/>
    </xf>
    <xf numFmtId="0" fontId="0" fillId="0" borderId="0" xfId="0" quotePrefix="1" applyAlignment="1">
      <alignment vertical="top" wrapText="1"/>
    </xf>
    <xf numFmtId="4" fontId="0" fillId="0" borderId="0" xfId="0" applyNumberFormat="1" applyFont="1" applyFill="1" applyBorder="1" applyAlignment="1">
      <alignment wrapText="1"/>
    </xf>
    <xf numFmtId="0" fontId="0" fillId="0" borderId="0" xfId="0" applyFill="1"/>
    <xf numFmtId="0" fontId="0" fillId="0" borderId="15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Fill="1" applyBorder="1" applyAlignment="1">
      <alignment wrapText="1"/>
    </xf>
    <xf numFmtId="8" fontId="0" fillId="0" borderId="0" xfId="0" applyNumberFormat="1" applyFont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0" xfId="0" applyFont="1" applyFill="1"/>
    <xf numFmtId="0" fontId="6" fillId="19" borderId="16" xfId="0" applyFont="1" applyFill="1" applyBorder="1" applyAlignment="1">
      <alignment vertical="center" wrapText="1"/>
    </xf>
    <xf numFmtId="166" fontId="2" fillId="19" borderId="11" xfId="0" applyNumberFormat="1" applyFont="1" applyFill="1" applyBorder="1" applyAlignment="1">
      <alignment horizontal="right"/>
    </xf>
    <xf numFmtId="0" fontId="0" fillId="19" borderId="11" xfId="0" applyFill="1" applyBorder="1" applyAlignment="1"/>
    <xf numFmtId="0" fontId="0" fillId="19" borderId="11" xfId="0" applyFill="1" applyBorder="1" applyAlignment="1">
      <alignment wrapText="1"/>
    </xf>
    <xf numFmtId="0" fontId="0" fillId="19" borderId="17" xfId="0" applyFill="1" applyBorder="1" applyAlignment="1">
      <alignment wrapText="1"/>
    </xf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0" borderId="0" xfId="0" applyAlignment="1">
      <alignment horizontal="center"/>
    </xf>
    <xf numFmtId="1" fontId="0" fillId="22" borderId="0" xfId="0" applyNumberFormat="1" applyFill="1" applyAlignment="1">
      <alignment horizontal="right"/>
    </xf>
    <xf numFmtId="14" fontId="0" fillId="22" borderId="0" xfId="0" applyNumberFormat="1" applyFill="1" applyAlignment="1">
      <alignment horizontal="left"/>
    </xf>
    <xf numFmtId="0" fontId="0" fillId="22" borderId="0" xfId="0" applyFill="1" applyAlignment="1">
      <alignment horizontal="left"/>
    </xf>
    <xf numFmtId="167" fontId="0" fillId="22" borderId="0" xfId="0" applyNumberFormat="1" applyFill="1" applyAlignment="1">
      <alignment horizontal="right"/>
    </xf>
    <xf numFmtId="2" fontId="0" fillId="22" borderId="0" xfId="0" applyNumberFormat="1" applyFill="1" applyAlignment="1">
      <alignment horizontal="right"/>
    </xf>
    <xf numFmtId="1" fontId="0" fillId="24" borderId="0" xfId="0" applyNumberFormat="1" applyFill="1" applyAlignment="1">
      <alignment horizontal="right"/>
    </xf>
    <xf numFmtId="14" fontId="0" fillId="24" borderId="0" xfId="0" applyNumberFormat="1" applyFill="1" applyAlignment="1">
      <alignment horizontal="left"/>
    </xf>
    <xf numFmtId="0" fontId="0" fillId="24" borderId="0" xfId="0" applyFill="1" applyAlignment="1">
      <alignment horizontal="left"/>
    </xf>
    <xf numFmtId="2" fontId="0" fillId="24" borderId="0" xfId="0" applyNumberFormat="1" applyFill="1" applyAlignment="1">
      <alignment horizontal="right"/>
    </xf>
    <xf numFmtId="167" fontId="0" fillId="24" borderId="0" xfId="0" applyNumberFormat="1" applyFill="1" applyAlignment="1">
      <alignment horizontal="right"/>
    </xf>
    <xf numFmtId="1" fontId="0" fillId="27" borderId="0" xfId="0" applyNumberFormat="1" applyFill="1" applyAlignment="1">
      <alignment horizontal="right"/>
    </xf>
    <xf numFmtId="14" fontId="0" fillId="27" borderId="0" xfId="0" applyNumberFormat="1" applyFill="1" applyAlignment="1">
      <alignment horizontal="left"/>
    </xf>
    <xf numFmtId="0" fontId="0" fillId="27" borderId="0" xfId="0" applyFill="1" applyAlignment="1">
      <alignment horizontal="left"/>
    </xf>
    <xf numFmtId="2" fontId="0" fillId="27" borderId="0" xfId="0" applyNumberFormat="1" applyFill="1" applyAlignment="1">
      <alignment horizontal="right"/>
    </xf>
    <xf numFmtId="167" fontId="0" fillId="27" borderId="0" xfId="0" applyNumberFormat="1" applyFill="1" applyAlignment="1">
      <alignment horizontal="right"/>
    </xf>
    <xf numFmtId="0" fontId="0" fillId="27" borderId="0" xfId="0" applyFill="1"/>
    <xf numFmtId="15" fontId="0" fillId="0" borderId="18" xfId="0" applyNumberFormat="1" applyFont="1" applyBorder="1" applyAlignment="1">
      <alignment wrapText="1"/>
    </xf>
    <xf numFmtId="8" fontId="0" fillId="0" borderId="0" xfId="0" applyNumberFormat="1" applyFont="1" applyBorder="1" applyAlignment="1">
      <alignment horizontal="right" wrapText="1"/>
    </xf>
    <xf numFmtId="6" fontId="0" fillId="0" borderId="0" xfId="0" applyNumberFormat="1" applyFont="1" applyBorder="1" applyAlignment="1">
      <alignment wrapText="1"/>
    </xf>
    <xf numFmtId="166" fontId="1" fillId="0" borderId="24" xfId="0" applyNumberFormat="1" applyFont="1" applyFill="1" applyBorder="1" applyAlignment="1">
      <alignment horizontal="right" vertical="center" wrapText="1"/>
    </xf>
    <xf numFmtId="4" fontId="2" fillId="0" borderId="12" xfId="0" applyNumberFormat="1" applyFont="1" applyBorder="1" applyAlignment="1">
      <alignment wrapText="1"/>
    </xf>
    <xf numFmtId="166" fontId="0" fillId="25" borderId="24" xfId="0" applyNumberFormat="1" applyFont="1" applyFill="1" applyBorder="1" applyAlignment="1">
      <alignment horizontal="left" vertical="center" wrapText="1"/>
    </xf>
    <xf numFmtId="0" fontId="0" fillId="0" borderId="24" xfId="0" applyBorder="1" applyAlignment="1">
      <alignment vertical="top" wrapText="1"/>
    </xf>
    <xf numFmtId="4" fontId="0" fillId="0" borderId="24" xfId="0" applyNumberFormat="1" applyBorder="1" applyAlignment="1">
      <alignment wrapText="1"/>
    </xf>
    <xf numFmtId="0" fontId="0" fillId="0" borderId="24" xfId="0" applyBorder="1" applyAlignment="1">
      <alignment wrapText="1"/>
    </xf>
    <xf numFmtId="0" fontId="2" fillId="0" borderId="24" xfId="0" applyFont="1" applyBorder="1" applyAlignment="1">
      <alignment wrapText="1"/>
    </xf>
    <xf numFmtId="4" fontId="2" fillId="0" borderId="24" xfId="0" applyNumberFormat="1" applyFont="1" applyBorder="1" applyAlignment="1">
      <alignment wrapText="1"/>
    </xf>
    <xf numFmtId="14" fontId="0" fillId="0" borderId="24" xfId="0" quotePrefix="1" applyNumberFormat="1" applyFill="1" applyBorder="1" applyAlignment="1">
      <alignment horizontal="center" vertical="center" wrapText="1"/>
    </xf>
    <xf numFmtId="165" fontId="0" fillId="0" borderId="24" xfId="0" applyNumberForma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" fontId="0" fillId="28" borderId="0" xfId="0" applyNumberFormat="1" applyFill="1" applyAlignment="1">
      <alignment horizontal="right"/>
    </xf>
    <xf numFmtId="14" fontId="0" fillId="28" borderId="0" xfId="0" applyNumberFormat="1" applyFill="1" applyAlignment="1">
      <alignment horizontal="left"/>
    </xf>
    <xf numFmtId="0" fontId="0" fillId="28" borderId="0" xfId="0" applyFill="1" applyAlignment="1">
      <alignment horizontal="left"/>
    </xf>
    <xf numFmtId="2" fontId="0" fillId="28" borderId="0" xfId="0" applyNumberFormat="1" applyFill="1" applyAlignment="1">
      <alignment horizontal="right"/>
    </xf>
    <xf numFmtId="167" fontId="0" fillId="28" borderId="0" xfId="0" applyNumberFormat="1" applyFill="1" applyAlignment="1">
      <alignment horizontal="right"/>
    </xf>
    <xf numFmtId="0" fontId="0" fillId="28" borderId="0" xfId="0" applyFill="1"/>
    <xf numFmtId="1" fontId="0" fillId="26" borderId="0" xfId="0" applyNumberFormat="1" applyFill="1" applyAlignment="1">
      <alignment horizontal="right"/>
    </xf>
    <xf numFmtId="14" fontId="0" fillId="26" borderId="0" xfId="0" applyNumberFormat="1" applyFill="1" applyAlignment="1">
      <alignment horizontal="left"/>
    </xf>
    <xf numFmtId="0" fontId="0" fillId="26" borderId="0" xfId="0" applyFill="1" applyAlignment="1">
      <alignment horizontal="left"/>
    </xf>
    <xf numFmtId="2" fontId="0" fillId="26" borderId="0" xfId="0" applyNumberFormat="1" applyFill="1" applyAlignment="1">
      <alignment horizontal="right"/>
    </xf>
    <xf numFmtId="167" fontId="0" fillId="26" borderId="0" xfId="0" applyNumberFormat="1" applyFill="1" applyAlignment="1">
      <alignment horizontal="right"/>
    </xf>
    <xf numFmtId="0" fontId="0" fillId="26" borderId="0" xfId="0" applyFill="1"/>
    <xf numFmtId="1" fontId="0" fillId="23" borderId="0" xfId="0" applyNumberFormat="1" applyFill="1" applyAlignment="1">
      <alignment horizontal="right"/>
    </xf>
    <xf numFmtId="14" fontId="0" fillId="23" borderId="0" xfId="0" applyNumberFormat="1" applyFill="1" applyAlignment="1">
      <alignment horizontal="left"/>
    </xf>
    <xf numFmtId="0" fontId="0" fillId="23" borderId="0" xfId="0" applyFill="1" applyAlignment="1">
      <alignment horizontal="left"/>
    </xf>
    <xf numFmtId="2" fontId="0" fillId="23" borderId="0" xfId="0" applyNumberFormat="1" applyFill="1" applyAlignment="1">
      <alignment horizontal="right"/>
    </xf>
    <xf numFmtId="167" fontId="0" fillId="23" borderId="0" xfId="0" applyNumberFormat="1" applyFill="1" applyAlignment="1">
      <alignment horizontal="right"/>
    </xf>
    <xf numFmtId="1" fontId="0" fillId="29" borderId="0" xfId="0" applyNumberFormat="1" applyFill="1" applyAlignment="1">
      <alignment horizontal="right"/>
    </xf>
    <xf numFmtId="14" fontId="0" fillId="29" borderId="0" xfId="0" applyNumberFormat="1" applyFill="1" applyAlignment="1">
      <alignment horizontal="left"/>
    </xf>
    <xf numFmtId="0" fontId="0" fillId="29" borderId="0" xfId="0" applyFill="1" applyAlignment="1">
      <alignment horizontal="left"/>
    </xf>
    <xf numFmtId="2" fontId="0" fillId="29" borderId="0" xfId="0" applyNumberFormat="1" applyFill="1" applyAlignment="1">
      <alignment horizontal="right"/>
    </xf>
    <xf numFmtId="167" fontId="0" fillId="29" borderId="0" xfId="0" applyNumberFormat="1" applyFill="1" applyAlignment="1">
      <alignment horizontal="right"/>
    </xf>
    <xf numFmtId="0" fontId="0" fillId="29" borderId="0" xfId="0" applyFill="1"/>
    <xf numFmtId="0" fontId="0" fillId="0" borderId="24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167" fontId="0" fillId="0" borderId="0" xfId="0" applyNumberFormat="1" applyAlignment="1">
      <alignment horizontal="right"/>
    </xf>
    <xf numFmtId="0" fontId="0" fillId="0" borderId="27" xfId="0" applyFill="1" applyBorder="1" applyAlignment="1">
      <alignment horizontal="left" vertical="center" wrapText="1"/>
    </xf>
    <xf numFmtId="1" fontId="0" fillId="21" borderId="0" xfId="0" applyNumberFormat="1" applyFill="1" applyAlignment="1">
      <alignment horizontal="right"/>
    </xf>
    <xf numFmtId="14" fontId="0" fillId="21" borderId="0" xfId="0" applyNumberFormat="1" applyFill="1" applyAlignment="1">
      <alignment horizontal="left"/>
    </xf>
    <xf numFmtId="0" fontId="0" fillId="21" borderId="0" xfId="0" applyFill="1" applyAlignment="1">
      <alignment horizontal="left"/>
    </xf>
    <xf numFmtId="2" fontId="0" fillId="21" borderId="0" xfId="0" applyNumberFormat="1" applyFill="1" applyAlignment="1">
      <alignment horizontal="right"/>
    </xf>
    <xf numFmtId="167" fontId="0" fillId="21" borderId="0" xfId="0" applyNumberFormat="1" applyFill="1" applyAlignment="1">
      <alignment horizontal="right"/>
    </xf>
    <xf numFmtId="0" fontId="0" fillId="21" borderId="0" xfId="0" applyFill="1"/>
    <xf numFmtId="1" fontId="0" fillId="31" borderId="0" xfId="0" applyNumberFormat="1" applyFill="1" applyAlignment="1">
      <alignment horizontal="right"/>
    </xf>
    <xf numFmtId="14" fontId="0" fillId="31" borderId="0" xfId="0" applyNumberFormat="1" applyFill="1" applyAlignment="1">
      <alignment horizontal="left"/>
    </xf>
    <xf numFmtId="0" fontId="0" fillId="31" borderId="0" xfId="0" applyFill="1" applyAlignment="1">
      <alignment horizontal="left"/>
    </xf>
    <xf numFmtId="2" fontId="0" fillId="31" borderId="0" xfId="0" applyNumberFormat="1" applyFill="1" applyAlignment="1">
      <alignment horizontal="right"/>
    </xf>
    <xf numFmtId="167" fontId="0" fillId="31" borderId="0" xfId="0" applyNumberFormat="1" applyFill="1" applyAlignment="1">
      <alignment horizontal="right"/>
    </xf>
    <xf numFmtId="0" fontId="0" fillId="31" borderId="0" xfId="0" applyFill="1"/>
    <xf numFmtId="1" fontId="0" fillId="30" borderId="0" xfId="0" applyNumberFormat="1" applyFill="1" applyAlignment="1">
      <alignment horizontal="right"/>
    </xf>
    <xf numFmtId="14" fontId="0" fillId="30" borderId="0" xfId="0" applyNumberFormat="1" applyFill="1" applyAlignment="1">
      <alignment horizontal="left"/>
    </xf>
    <xf numFmtId="0" fontId="0" fillId="30" borderId="0" xfId="0" applyFill="1" applyAlignment="1">
      <alignment horizontal="left"/>
    </xf>
    <xf numFmtId="2" fontId="0" fillId="30" borderId="0" xfId="0" applyNumberFormat="1" applyFill="1" applyAlignment="1">
      <alignment horizontal="right"/>
    </xf>
    <xf numFmtId="167" fontId="0" fillId="30" borderId="0" xfId="0" applyNumberFormat="1" applyFill="1" applyAlignment="1">
      <alignment horizontal="right"/>
    </xf>
    <xf numFmtId="0" fontId="0" fillId="30" borderId="0" xfId="0" applyFill="1"/>
    <xf numFmtId="166" fontId="1" fillId="25" borderId="27" xfId="0" applyNumberFormat="1" applyFont="1" applyFill="1" applyBorder="1" applyAlignment="1">
      <alignment horizontal="right" vertical="center" wrapText="1"/>
    </xf>
    <xf numFmtId="166" fontId="1" fillId="25" borderId="25" xfId="0" applyNumberFormat="1" applyFont="1" applyFill="1" applyBorder="1" applyAlignment="1">
      <alignment horizontal="right" vertical="center" wrapText="1"/>
    </xf>
    <xf numFmtId="166" fontId="0" fillId="25" borderId="27" xfId="0" applyNumberFormat="1" applyFont="1" applyFill="1" applyBorder="1" applyAlignment="1">
      <alignment horizontal="left" vertical="center" wrapText="1"/>
    </xf>
    <xf numFmtId="166" fontId="0" fillId="25" borderId="25" xfId="0" applyNumberFormat="1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166" fontId="1" fillId="0" borderId="28" xfId="0" applyNumberFormat="1" applyFont="1" applyFill="1" applyBorder="1" applyAlignment="1">
      <alignment horizontal="right" vertical="center" wrapText="1"/>
    </xf>
    <xf numFmtId="14" fontId="0" fillId="0" borderId="24" xfId="0" applyNumberFormat="1" applyFill="1" applyBorder="1" applyAlignment="1">
      <alignment horizontal="center" vertical="center" wrapText="1"/>
    </xf>
    <xf numFmtId="166" fontId="1" fillId="0" borderId="25" xfId="0" applyNumberFormat="1" applyFont="1" applyFill="1" applyBorder="1" applyAlignment="1">
      <alignment horizontal="right" vertical="center" wrapText="1"/>
    </xf>
    <xf numFmtId="0" fontId="0" fillId="0" borderId="28" xfId="0" applyFill="1" applyBorder="1" applyAlignment="1">
      <alignment horizontal="left" vertical="center" wrapText="1"/>
    </xf>
    <xf numFmtId="166" fontId="0" fillId="0" borderId="25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166" fontId="1" fillId="0" borderId="24" xfId="0" applyNumberFormat="1" applyFont="1" applyFill="1" applyBorder="1" applyAlignment="1">
      <alignment horizontal="right" vertical="center" wrapText="1"/>
    </xf>
    <xf numFmtId="14" fontId="0" fillId="0" borderId="24" xfId="0" quotePrefix="1" applyNumberFormat="1" applyFill="1" applyBorder="1" applyAlignment="1">
      <alignment horizontal="center" vertical="center" wrapText="1"/>
    </xf>
    <xf numFmtId="165" fontId="0" fillId="0" borderId="24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166" fontId="1" fillId="0" borderId="27" xfId="0" applyNumberFormat="1" applyFont="1" applyFill="1" applyBorder="1" applyAlignment="1">
      <alignment horizontal="right" vertical="center" wrapText="1"/>
    </xf>
    <xf numFmtId="0" fontId="0" fillId="0" borderId="27" xfId="0" applyFill="1" applyBorder="1" applyAlignment="1">
      <alignment horizontal="left" vertical="center" wrapText="1"/>
    </xf>
    <xf numFmtId="1" fontId="0" fillId="32" borderId="0" xfId="0" applyNumberFormat="1" applyFill="1" applyAlignment="1">
      <alignment horizontal="right"/>
    </xf>
    <xf numFmtId="14" fontId="0" fillId="32" borderId="0" xfId="0" applyNumberFormat="1" applyFill="1" applyAlignment="1">
      <alignment horizontal="left"/>
    </xf>
    <xf numFmtId="0" fontId="0" fillId="32" borderId="0" xfId="0" applyFill="1" applyAlignment="1">
      <alignment horizontal="left"/>
    </xf>
    <xf numFmtId="2" fontId="0" fillId="32" borderId="0" xfId="0" applyNumberFormat="1" applyFill="1" applyAlignment="1">
      <alignment horizontal="right"/>
    </xf>
    <xf numFmtId="167" fontId="0" fillId="32" borderId="0" xfId="0" applyNumberFormat="1" applyFill="1" applyAlignment="1">
      <alignment horizontal="right"/>
    </xf>
    <xf numFmtId="0" fontId="0" fillId="32" borderId="0" xfId="0" applyFill="1"/>
    <xf numFmtId="7" fontId="0" fillId="0" borderId="11" xfId="56" applyNumberFormat="1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25" xfId="0" applyBorder="1" applyAlignment="1">
      <alignment wrapText="1"/>
    </xf>
    <xf numFmtId="166" fontId="1" fillId="25" borderId="28" xfId="0" applyNumberFormat="1" applyFont="1" applyFill="1" applyBorder="1" applyAlignment="1">
      <alignment horizontal="right" vertical="center" wrapText="1"/>
    </xf>
    <xf numFmtId="0" fontId="0" fillId="0" borderId="28" xfId="0" applyBorder="1" applyAlignment="1">
      <alignment wrapText="1"/>
    </xf>
    <xf numFmtId="1" fontId="28" fillId="33" borderId="0" xfId="0" applyNumberFormat="1" applyFont="1" applyFill="1" applyAlignment="1">
      <alignment horizontal="right"/>
    </xf>
    <xf numFmtId="14" fontId="28" fillId="33" borderId="0" xfId="0" applyNumberFormat="1" applyFont="1" applyFill="1" applyAlignment="1">
      <alignment horizontal="left"/>
    </xf>
    <xf numFmtId="0" fontId="28" fillId="33" borderId="0" xfId="0" applyFont="1" applyFill="1" applyAlignment="1">
      <alignment horizontal="left"/>
    </xf>
    <xf numFmtId="2" fontId="28" fillId="33" borderId="0" xfId="0" applyNumberFormat="1" applyFont="1" applyFill="1" applyAlignment="1">
      <alignment horizontal="right"/>
    </xf>
    <xf numFmtId="167" fontId="28" fillId="33" borderId="0" xfId="0" applyNumberFormat="1" applyFont="1" applyFill="1" applyAlignment="1">
      <alignment horizontal="right"/>
    </xf>
    <xf numFmtId="0" fontId="28" fillId="33" borderId="0" xfId="0" applyFont="1" applyFill="1"/>
    <xf numFmtId="1" fontId="0" fillId="34" borderId="0" xfId="0" applyNumberFormat="1" applyFill="1" applyAlignment="1">
      <alignment horizontal="right"/>
    </xf>
    <xf numFmtId="14" fontId="0" fillId="34" borderId="0" xfId="0" applyNumberFormat="1" applyFill="1" applyAlignment="1">
      <alignment horizontal="left"/>
    </xf>
    <xf numFmtId="0" fontId="0" fillId="34" borderId="0" xfId="0" applyFill="1" applyAlignment="1">
      <alignment horizontal="left"/>
    </xf>
    <xf numFmtId="2" fontId="0" fillId="34" borderId="0" xfId="0" applyNumberFormat="1" applyFill="1" applyAlignment="1">
      <alignment horizontal="right"/>
    </xf>
    <xf numFmtId="167" fontId="0" fillId="34" borderId="0" xfId="0" applyNumberFormat="1" applyFill="1" applyAlignment="1">
      <alignment horizontal="right"/>
    </xf>
    <xf numFmtId="0" fontId="0" fillId="34" borderId="0" xfId="0" applyFill="1"/>
    <xf numFmtId="1" fontId="0" fillId="35" borderId="0" xfId="0" applyNumberFormat="1" applyFill="1" applyAlignment="1">
      <alignment horizontal="right"/>
    </xf>
    <xf numFmtId="14" fontId="0" fillId="35" borderId="0" xfId="0" applyNumberFormat="1" applyFill="1" applyAlignment="1">
      <alignment horizontal="left"/>
    </xf>
    <xf numFmtId="0" fontId="0" fillId="35" borderId="0" xfId="0" applyFill="1" applyAlignment="1">
      <alignment horizontal="left"/>
    </xf>
    <xf numFmtId="2" fontId="0" fillId="35" borderId="0" xfId="0" applyNumberFormat="1" applyFill="1" applyAlignment="1">
      <alignment horizontal="right"/>
    </xf>
    <xf numFmtId="167" fontId="0" fillId="35" borderId="0" xfId="0" applyNumberFormat="1" applyFill="1" applyAlignment="1">
      <alignment horizontal="right"/>
    </xf>
    <xf numFmtId="0" fontId="0" fillId="35" borderId="0" xfId="0" applyFill="1"/>
    <xf numFmtId="1" fontId="0" fillId="36" borderId="0" xfId="0" applyNumberFormat="1" applyFill="1" applyAlignment="1">
      <alignment horizontal="right"/>
    </xf>
    <xf numFmtId="14" fontId="0" fillId="36" borderId="0" xfId="0" applyNumberFormat="1" applyFill="1" applyAlignment="1">
      <alignment horizontal="left"/>
    </xf>
    <xf numFmtId="0" fontId="0" fillId="36" borderId="0" xfId="0" applyFill="1" applyAlignment="1">
      <alignment horizontal="left"/>
    </xf>
    <xf numFmtId="2" fontId="0" fillId="36" borderId="0" xfId="0" applyNumberFormat="1" applyFill="1" applyAlignment="1">
      <alignment horizontal="right"/>
    </xf>
    <xf numFmtId="167" fontId="0" fillId="36" borderId="0" xfId="0" applyNumberFormat="1" applyFill="1" applyAlignment="1">
      <alignment horizontal="right"/>
    </xf>
    <xf numFmtId="0" fontId="0" fillId="36" borderId="0" xfId="0" applyFill="1"/>
    <xf numFmtId="1" fontId="0" fillId="37" borderId="0" xfId="0" applyNumberFormat="1" applyFill="1" applyAlignment="1">
      <alignment horizontal="right"/>
    </xf>
    <xf numFmtId="14" fontId="0" fillId="37" borderId="0" xfId="0" applyNumberFormat="1" applyFill="1" applyAlignment="1">
      <alignment horizontal="left"/>
    </xf>
    <xf numFmtId="0" fontId="0" fillId="37" borderId="0" xfId="0" applyFill="1" applyAlignment="1">
      <alignment horizontal="left"/>
    </xf>
    <xf numFmtId="2" fontId="0" fillId="37" borderId="0" xfId="0" applyNumberFormat="1" applyFill="1" applyAlignment="1">
      <alignment horizontal="right"/>
    </xf>
    <xf numFmtId="167" fontId="0" fillId="37" borderId="0" xfId="0" applyNumberFormat="1" applyFill="1" applyAlignment="1">
      <alignment horizontal="right"/>
    </xf>
    <xf numFmtId="0" fontId="0" fillId="37" borderId="0" xfId="0" applyFill="1"/>
    <xf numFmtId="1" fontId="0" fillId="38" borderId="0" xfId="0" applyNumberFormat="1" applyFill="1" applyAlignment="1">
      <alignment horizontal="right"/>
    </xf>
    <xf numFmtId="14" fontId="0" fillId="38" borderId="0" xfId="0" applyNumberFormat="1" applyFill="1" applyAlignment="1">
      <alignment horizontal="left"/>
    </xf>
    <xf numFmtId="0" fontId="0" fillId="38" borderId="0" xfId="0" applyFill="1" applyAlignment="1">
      <alignment horizontal="left"/>
    </xf>
    <xf numFmtId="2" fontId="0" fillId="38" borderId="0" xfId="0" applyNumberFormat="1" applyFill="1" applyAlignment="1">
      <alignment horizontal="right"/>
    </xf>
    <xf numFmtId="167" fontId="0" fillId="38" borderId="0" xfId="0" applyNumberFormat="1" applyFill="1" applyAlignment="1">
      <alignment horizontal="right"/>
    </xf>
    <xf numFmtId="0" fontId="0" fillId="38" borderId="0" xfId="0" applyFill="1"/>
    <xf numFmtId="1" fontId="0" fillId="39" borderId="0" xfId="0" applyNumberFormat="1" applyFill="1" applyAlignment="1">
      <alignment horizontal="right"/>
    </xf>
    <xf numFmtId="14" fontId="0" fillId="39" borderId="0" xfId="0" applyNumberFormat="1" applyFill="1" applyAlignment="1">
      <alignment horizontal="left"/>
    </xf>
    <xf numFmtId="0" fontId="0" fillId="39" borderId="0" xfId="0" applyFill="1" applyAlignment="1">
      <alignment horizontal="left"/>
    </xf>
    <xf numFmtId="2" fontId="0" fillId="39" borderId="0" xfId="0" applyNumberFormat="1" applyFill="1" applyAlignment="1">
      <alignment horizontal="right"/>
    </xf>
    <xf numFmtId="167" fontId="0" fillId="39" borderId="0" xfId="0" applyNumberFormat="1" applyFill="1" applyAlignment="1">
      <alignment horizontal="right"/>
    </xf>
    <xf numFmtId="0" fontId="0" fillId="39" borderId="0" xfId="0" applyFill="1"/>
    <xf numFmtId="1" fontId="0" fillId="40" borderId="0" xfId="0" applyNumberFormat="1" applyFill="1" applyAlignment="1">
      <alignment horizontal="right"/>
    </xf>
    <xf numFmtId="14" fontId="0" fillId="40" borderId="0" xfId="0" applyNumberFormat="1" applyFill="1" applyAlignment="1">
      <alignment horizontal="left"/>
    </xf>
    <xf numFmtId="0" fontId="0" fillId="40" borderId="0" xfId="0" applyFill="1" applyAlignment="1">
      <alignment horizontal="left"/>
    </xf>
    <xf numFmtId="2" fontId="0" fillId="40" borderId="0" xfId="0" applyNumberFormat="1" applyFill="1" applyAlignment="1">
      <alignment horizontal="right"/>
    </xf>
    <xf numFmtId="167" fontId="0" fillId="40" borderId="0" xfId="0" applyNumberFormat="1" applyFill="1" applyAlignment="1">
      <alignment horizontal="right"/>
    </xf>
    <xf numFmtId="0" fontId="0" fillId="40" borderId="0" xfId="0" applyFill="1"/>
    <xf numFmtId="1" fontId="0" fillId="41" borderId="0" xfId="0" applyNumberFormat="1" applyFill="1" applyAlignment="1">
      <alignment horizontal="right"/>
    </xf>
    <xf numFmtId="14" fontId="0" fillId="41" borderId="0" xfId="0" applyNumberFormat="1" applyFill="1" applyAlignment="1">
      <alignment horizontal="left"/>
    </xf>
    <xf numFmtId="0" fontId="0" fillId="41" borderId="0" xfId="0" applyFill="1" applyAlignment="1">
      <alignment horizontal="left"/>
    </xf>
    <xf numFmtId="2" fontId="0" fillId="41" borderId="0" xfId="0" applyNumberFormat="1" applyFill="1" applyAlignment="1">
      <alignment horizontal="right"/>
    </xf>
    <xf numFmtId="167" fontId="0" fillId="41" borderId="0" xfId="0" applyNumberFormat="1" applyFill="1" applyAlignment="1">
      <alignment horizontal="right"/>
    </xf>
    <xf numFmtId="0" fontId="0" fillId="41" borderId="0" xfId="0" applyFill="1"/>
    <xf numFmtId="1" fontId="0" fillId="42" borderId="0" xfId="0" applyNumberFormat="1" applyFill="1" applyAlignment="1">
      <alignment horizontal="right"/>
    </xf>
    <xf numFmtId="14" fontId="0" fillId="42" borderId="0" xfId="0" applyNumberFormat="1" applyFill="1" applyAlignment="1">
      <alignment horizontal="left"/>
    </xf>
    <xf numFmtId="0" fontId="0" fillId="42" borderId="0" xfId="0" applyFill="1" applyAlignment="1">
      <alignment horizontal="left"/>
    </xf>
    <xf numFmtId="2" fontId="0" fillId="42" borderId="0" xfId="0" applyNumberFormat="1" applyFill="1" applyAlignment="1">
      <alignment horizontal="right"/>
    </xf>
    <xf numFmtId="167" fontId="0" fillId="42" borderId="0" xfId="0" applyNumberFormat="1" applyFill="1" applyAlignment="1">
      <alignment horizontal="right"/>
    </xf>
    <xf numFmtId="0" fontId="0" fillId="42" borderId="0" xfId="0" applyFill="1"/>
    <xf numFmtId="1" fontId="0" fillId="43" borderId="0" xfId="0" applyNumberFormat="1" applyFill="1" applyAlignment="1">
      <alignment horizontal="right"/>
    </xf>
    <xf numFmtId="14" fontId="0" fillId="43" borderId="0" xfId="0" applyNumberFormat="1" applyFill="1" applyAlignment="1">
      <alignment horizontal="left"/>
    </xf>
    <xf numFmtId="0" fontId="0" fillId="43" borderId="0" xfId="0" applyFill="1" applyAlignment="1">
      <alignment horizontal="left"/>
    </xf>
    <xf numFmtId="2" fontId="0" fillId="43" borderId="0" xfId="0" applyNumberFormat="1" applyFill="1" applyAlignment="1">
      <alignment horizontal="right"/>
    </xf>
    <xf numFmtId="167" fontId="0" fillId="43" borderId="0" xfId="0" applyNumberFormat="1" applyFill="1" applyAlignment="1">
      <alignment horizontal="right"/>
    </xf>
    <xf numFmtId="0" fontId="0" fillId="43" borderId="0" xfId="0" applyFill="1"/>
    <xf numFmtId="1" fontId="0" fillId="44" borderId="0" xfId="0" applyNumberFormat="1" applyFill="1" applyAlignment="1">
      <alignment horizontal="right"/>
    </xf>
    <xf numFmtId="14" fontId="0" fillId="44" borderId="0" xfId="0" applyNumberFormat="1" applyFill="1" applyAlignment="1">
      <alignment horizontal="left"/>
    </xf>
    <xf numFmtId="0" fontId="0" fillId="44" borderId="0" xfId="0" applyFill="1" applyAlignment="1">
      <alignment horizontal="left"/>
    </xf>
    <xf numFmtId="2" fontId="0" fillId="44" borderId="0" xfId="0" applyNumberFormat="1" applyFill="1" applyAlignment="1">
      <alignment horizontal="right"/>
    </xf>
    <xf numFmtId="167" fontId="0" fillId="44" borderId="0" xfId="0" applyNumberFormat="1" applyFill="1" applyAlignment="1">
      <alignment horizontal="right"/>
    </xf>
    <xf numFmtId="0" fontId="0" fillId="44" borderId="0" xfId="0" applyFill="1"/>
    <xf numFmtId="1" fontId="0" fillId="45" borderId="0" xfId="0" applyNumberFormat="1" applyFill="1" applyAlignment="1">
      <alignment horizontal="right"/>
    </xf>
    <xf numFmtId="14" fontId="0" fillId="45" borderId="0" xfId="0" applyNumberFormat="1" applyFill="1" applyAlignment="1">
      <alignment horizontal="left"/>
    </xf>
    <xf numFmtId="0" fontId="0" fillId="45" borderId="0" xfId="0" applyFill="1" applyAlignment="1">
      <alignment horizontal="left"/>
    </xf>
    <xf numFmtId="2" fontId="0" fillId="45" borderId="0" xfId="0" applyNumberFormat="1" applyFill="1" applyAlignment="1">
      <alignment horizontal="right"/>
    </xf>
    <xf numFmtId="167" fontId="0" fillId="45" borderId="0" xfId="0" applyNumberFormat="1" applyFill="1" applyAlignment="1">
      <alignment horizontal="right"/>
    </xf>
    <xf numFmtId="0" fontId="0" fillId="45" borderId="0" xfId="0" applyFill="1"/>
    <xf numFmtId="166" fontId="0" fillId="25" borderId="28" xfId="0" applyNumberFormat="1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right" wrapText="1"/>
    </xf>
    <xf numFmtId="0" fontId="0" fillId="0" borderId="18" xfId="0" quotePrefix="1" applyFill="1" applyBorder="1" applyAlignment="1">
      <alignment horizontal="center" vertical="center" wrapText="1"/>
    </xf>
    <xf numFmtId="14" fontId="0" fillId="0" borderId="16" xfId="0" quotePrefix="1" applyNumberFormat="1" applyFont="1" applyBorder="1" applyAlignment="1">
      <alignment horizontal="center" wrapText="1"/>
    </xf>
    <xf numFmtId="1" fontId="0" fillId="46" borderId="0" xfId="0" applyNumberFormat="1" applyFill="1" applyAlignment="1">
      <alignment horizontal="right"/>
    </xf>
    <xf numFmtId="14" fontId="0" fillId="46" borderId="0" xfId="0" applyNumberFormat="1" applyFill="1" applyAlignment="1">
      <alignment horizontal="left"/>
    </xf>
    <xf numFmtId="0" fontId="0" fillId="46" borderId="0" xfId="0" applyFill="1" applyAlignment="1">
      <alignment horizontal="left"/>
    </xf>
    <xf numFmtId="2" fontId="0" fillId="46" borderId="0" xfId="0" applyNumberFormat="1" applyFill="1" applyAlignment="1">
      <alignment horizontal="right"/>
    </xf>
    <xf numFmtId="167" fontId="0" fillId="46" borderId="0" xfId="0" applyNumberFormat="1" applyFill="1" applyAlignment="1">
      <alignment horizontal="right"/>
    </xf>
    <xf numFmtId="0" fontId="0" fillId="46" borderId="0" xfId="0" applyFill="1"/>
    <xf numFmtId="1" fontId="0" fillId="47" borderId="0" xfId="0" applyNumberFormat="1" applyFill="1" applyAlignment="1">
      <alignment horizontal="right"/>
    </xf>
    <xf numFmtId="14" fontId="0" fillId="47" borderId="0" xfId="0" applyNumberFormat="1" applyFill="1" applyAlignment="1">
      <alignment horizontal="left"/>
    </xf>
    <xf numFmtId="0" fontId="0" fillId="47" borderId="0" xfId="0" applyFill="1" applyAlignment="1">
      <alignment horizontal="left"/>
    </xf>
    <xf numFmtId="2" fontId="0" fillId="47" borderId="0" xfId="0" applyNumberFormat="1" applyFill="1" applyAlignment="1">
      <alignment horizontal="right"/>
    </xf>
    <xf numFmtId="167" fontId="0" fillId="47" borderId="0" xfId="0" applyNumberFormat="1" applyFill="1" applyAlignment="1">
      <alignment horizontal="right"/>
    </xf>
    <xf numFmtId="0" fontId="0" fillId="47" borderId="0" xfId="0" applyFill="1"/>
    <xf numFmtId="166" fontId="28" fillId="0" borderId="27" xfId="0" applyNumberFormat="1" applyFont="1" applyFill="1" applyBorder="1" applyAlignment="1">
      <alignment horizontal="right" vertical="center" wrapText="1"/>
    </xf>
    <xf numFmtId="166" fontId="28" fillId="0" borderId="27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wrapText="1"/>
    </xf>
    <xf numFmtId="166" fontId="28" fillId="0" borderId="25" xfId="0" applyNumberFormat="1" applyFont="1" applyFill="1" applyBorder="1" applyAlignment="1">
      <alignment horizontal="right" vertical="center" wrapText="1"/>
    </xf>
    <xf numFmtId="166" fontId="28" fillId="0" borderId="25" xfId="0" applyNumberFormat="1" applyFont="1" applyFill="1" applyBorder="1" applyAlignment="1">
      <alignment horizontal="left" vertical="center" wrapText="1"/>
    </xf>
    <xf numFmtId="166" fontId="28" fillId="0" borderId="12" xfId="0" applyNumberFormat="1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27" xfId="0" applyFont="1" applyFill="1" applyBorder="1" applyAlignment="1">
      <alignment horizontal="left" vertical="center" wrapText="1"/>
    </xf>
    <xf numFmtId="166" fontId="28" fillId="0" borderId="28" xfId="0" applyNumberFormat="1" applyFont="1" applyFill="1" applyBorder="1" applyAlignment="1">
      <alignment horizontal="right" vertical="center" wrapText="1"/>
    </xf>
    <xf numFmtId="0" fontId="28" fillId="0" borderId="25" xfId="0" applyFont="1" applyFill="1" applyBorder="1" applyAlignment="1">
      <alignment horizontal="left" vertical="center" wrapText="1"/>
    </xf>
    <xf numFmtId="1" fontId="0" fillId="22" borderId="0" xfId="0" applyNumberFormat="1" applyFill="1" applyAlignment="1">
      <alignment horizontal="left"/>
    </xf>
    <xf numFmtId="1" fontId="0" fillId="48" borderId="0" xfId="0" applyNumberFormat="1" applyFill="1" applyAlignment="1">
      <alignment horizontal="right"/>
    </xf>
    <xf numFmtId="14" fontId="0" fillId="48" borderId="0" xfId="0" applyNumberFormat="1" applyFill="1" applyAlignment="1">
      <alignment horizontal="left"/>
    </xf>
    <xf numFmtId="0" fontId="0" fillId="48" borderId="0" xfId="0" applyFill="1" applyAlignment="1">
      <alignment horizontal="left"/>
    </xf>
    <xf numFmtId="2" fontId="0" fillId="48" borderId="0" xfId="0" applyNumberFormat="1" applyFill="1" applyAlignment="1">
      <alignment horizontal="right"/>
    </xf>
    <xf numFmtId="167" fontId="0" fillId="48" borderId="0" xfId="0" applyNumberFormat="1" applyFill="1" applyAlignment="1">
      <alignment horizontal="right"/>
    </xf>
    <xf numFmtId="0" fontId="0" fillId="48" borderId="0" xfId="0" applyFill="1"/>
    <xf numFmtId="14" fontId="0" fillId="0" borderId="27" xfId="0" quotePrefix="1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165" fontId="0" fillId="0" borderId="27" xfId="0" applyNumberFormat="1" applyFill="1" applyBorder="1" applyAlignment="1">
      <alignment horizontal="center" vertical="center" wrapText="1"/>
    </xf>
    <xf numFmtId="14" fontId="0" fillId="0" borderId="27" xfId="0" quotePrefix="1" applyNumberFormat="1" applyFont="1" applyFill="1" applyBorder="1" applyAlignment="1">
      <alignment horizontal="center" vertical="center" wrapText="1"/>
    </xf>
    <xf numFmtId="166" fontId="0" fillId="0" borderId="27" xfId="0" applyNumberFormat="1" applyFont="1" applyFill="1" applyBorder="1" applyAlignment="1">
      <alignment horizontal="center" vertical="center" wrapText="1"/>
    </xf>
    <xf numFmtId="14" fontId="0" fillId="0" borderId="18" xfId="0" applyNumberFormat="1" applyFont="1" applyFill="1" applyBorder="1" applyAlignment="1">
      <alignment wrapText="1"/>
    </xf>
    <xf numFmtId="43" fontId="0" fillId="21" borderId="0" xfId="57" applyFont="1" applyFill="1" applyAlignment="1">
      <alignment horizontal="right"/>
    </xf>
    <xf numFmtId="1" fontId="0" fillId="49" borderId="0" xfId="0" applyNumberFormat="1" applyFill="1" applyAlignment="1">
      <alignment horizontal="right"/>
    </xf>
    <xf numFmtId="14" fontId="0" fillId="49" borderId="0" xfId="0" applyNumberFormat="1" applyFill="1" applyAlignment="1">
      <alignment horizontal="left"/>
    </xf>
    <xf numFmtId="0" fontId="0" fillId="49" borderId="0" xfId="0" applyFill="1" applyAlignment="1">
      <alignment horizontal="left"/>
    </xf>
    <xf numFmtId="43" fontId="0" fillId="49" borderId="0" xfId="57" applyFont="1" applyFill="1" applyAlignment="1">
      <alignment horizontal="right"/>
    </xf>
    <xf numFmtId="167" fontId="0" fillId="49" borderId="0" xfId="0" applyNumberFormat="1" applyFill="1" applyAlignment="1">
      <alignment horizontal="right"/>
    </xf>
    <xf numFmtId="2" fontId="0" fillId="49" borderId="0" xfId="0" applyNumberFormat="1" applyFill="1" applyAlignment="1">
      <alignment horizontal="right"/>
    </xf>
    <xf numFmtId="0" fontId="0" fillId="49" borderId="0" xfId="0" applyFill="1"/>
    <xf numFmtId="164" fontId="0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wrapText="1"/>
    </xf>
    <xf numFmtId="166" fontId="1" fillId="24" borderId="25" xfId="0" applyNumberFormat="1" applyFont="1" applyFill="1" applyBorder="1" applyAlignment="1">
      <alignment horizontal="right" vertical="center" wrapText="1"/>
    </xf>
    <xf numFmtId="0" fontId="28" fillId="25" borderId="28" xfId="0" applyFont="1" applyFill="1" applyBorder="1" applyAlignment="1">
      <alignment horizontal="left" vertical="center" wrapText="1"/>
    </xf>
    <xf numFmtId="0" fontId="0" fillId="25" borderId="25" xfId="0" applyFill="1" applyBorder="1" applyAlignment="1">
      <alignment horizontal="left" vertical="center" wrapText="1"/>
    </xf>
    <xf numFmtId="0" fontId="0" fillId="25" borderId="0" xfId="0" applyFill="1" applyAlignment="1">
      <alignment wrapText="1"/>
    </xf>
    <xf numFmtId="0" fontId="0" fillId="25" borderId="27" xfId="0" applyFill="1" applyBorder="1" applyAlignment="1">
      <alignment horizontal="left" vertical="center" wrapText="1"/>
    </xf>
    <xf numFmtId="14" fontId="28" fillId="0" borderId="27" xfId="0" quotePrefix="1" applyNumberFormat="1" applyFont="1" applyFill="1" applyBorder="1" applyAlignment="1">
      <alignment horizontal="center" vertical="center" wrapText="1"/>
    </xf>
    <xf numFmtId="14" fontId="28" fillId="0" borderId="28" xfId="0" quotePrefix="1" applyNumberFormat="1" applyFont="1" applyFill="1" applyBorder="1" applyAlignment="1">
      <alignment horizontal="center" vertical="center" wrapText="1"/>
    </xf>
    <xf numFmtId="14" fontId="28" fillId="0" borderId="25" xfId="0" quotePrefix="1" applyNumberFormat="1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165" fontId="28" fillId="0" borderId="27" xfId="0" applyNumberFormat="1" applyFont="1" applyFill="1" applyBorder="1" applyAlignment="1">
      <alignment horizontal="center" vertical="center" wrapText="1"/>
    </xf>
    <xf numFmtId="165" fontId="28" fillId="0" borderId="28" xfId="0" applyNumberFormat="1" applyFont="1" applyFill="1" applyBorder="1" applyAlignment="1">
      <alignment horizontal="center" vertical="center" wrapText="1"/>
    </xf>
    <xf numFmtId="165" fontId="28" fillId="0" borderId="25" xfId="0" applyNumberFormat="1" applyFont="1" applyFill="1" applyBorder="1" applyAlignment="1">
      <alignment horizontal="center" vertical="center" wrapText="1"/>
    </xf>
    <xf numFmtId="165" fontId="28" fillId="0" borderId="27" xfId="0" quotePrefix="1" applyNumberFormat="1" applyFont="1" applyFill="1" applyBorder="1" applyAlignment="1">
      <alignment horizontal="center" vertical="center" wrapText="1"/>
    </xf>
    <xf numFmtId="165" fontId="28" fillId="0" borderId="28" xfId="0" quotePrefix="1" applyNumberFormat="1" applyFont="1" applyFill="1" applyBorder="1" applyAlignment="1">
      <alignment horizontal="center" vertical="center" wrapText="1"/>
    </xf>
    <xf numFmtId="165" fontId="28" fillId="0" borderId="25" xfId="0" quotePrefix="1" applyNumberFormat="1" applyFont="1" applyFill="1" applyBorder="1" applyAlignment="1">
      <alignment horizontal="center" vertical="center" wrapText="1"/>
    </xf>
    <xf numFmtId="14" fontId="0" fillId="0" borderId="27" xfId="0" quotePrefix="1" applyNumberFormat="1" applyFill="1" applyBorder="1" applyAlignment="1">
      <alignment horizontal="center" vertical="center" wrapText="1"/>
    </xf>
    <xf numFmtId="14" fontId="0" fillId="0" borderId="25" xfId="0" quotePrefix="1" applyNumberFormat="1" applyFill="1" applyBorder="1" applyAlignment="1">
      <alignment horizontal="center" vertical="center" wrapText="1"/>
    </xf>
    <xf numFmtId="0" fontId="0" fillId="25" borderId="27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165" fontId="0" fillId="0" borderId="27" xfId="0" applyNumberFormat="1" applyFill="1" applyBorder="1" applyAlignment="1">
      <alignment horizontal="center" vertical="center" wrapText="1"/>
    </xf>
    <xf numFmtId="165" fontId="0" fillId="0" borderId="25" xfId="0" applyNumberFormat="1" applyFill="1" applyBorder="1" applyAlignment="1">
      <alignment horizontal="center" vertical="center" wrapText="1"/>
    </xf>
    <xf numFmtId="14" fontId="0" fillId="0" borderId="28" xfId="0" quotePrefix="1" applyNumberForma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165" fontId="0" fillId="0" borderId="28" xfId="0" applyNumberFormat="1" applyFill="1" applyBorder="1" applyAlignment="1">
      <alignment horizontal="center" vertical="center" wrapText="1"/>
    </xf>
    <xf numFmtId="14" fontId="0" fillId="0" borderId="27" xfId="0" quotePrefix="1" applyNumberFormat="1" applyFont="1" applyFill="1" applyBorder="1" applyAlignment="1">
      <alignment horizontal="center" vertical="center" wrapText="1"/>
    </xf>
    <xf numFmtId="14" fontId="0" fillId="0" borderId="28" xfId="0" quotePrefix="1" applyNumberFormat="1" applyFont="1" applyFill="1" applyBorder="1" applyAlignment="1">
      <alignment horizontal="center" vertical="center" wrapText="1"/>
    </xf>
    <xf numFmtId="14" fontId="0" fillId="0" borderId="25" xfId="0" quotePrefix="1" applyNumberFormat="1" applyFont="1" applyFill="1" applyBorder="1" applyAlignment="1">
      <alignment horizontal="center" vertical="center" wrapText="1"/>
    </xf>
    <xf numFmtId="166" fontId="0" fillId="0" borderId="27" xfId="0" applyNumberFormat="1" applyFont="1" applyFill="1" applyBorder="1" applyAlignment="1">
      <alignment horizontal="center" vertical="center" wrapText="1"/>
    </xf>
    <xf numFmtId="166" fontId="0" fillId="0" borderId="28" xfId="0" applyNumberFormat="1" applyFont="1" applyFill="1" applyBorder="1" applyAlignment="1">
      <alignment horizontal="center" vertical="center" wrapText="1"/>
    </xf>
    <xf numFmtId="166" fontId="0" fillId="0" borderId="25" xfId="0" applyNumberFormat="1" applyFont="1" applyFill="1" applyBorder="1" applyAlignment="1">
      <alignment horizontal="center" vertical="center" wrapText="1"/>
    </xf>
    <xf numFmtId="166" fontId="0" fillId="25" borderId="27" xfId="0" applyNumberFormat="1" applyFont="1" applyFill="1" applyBorder="1" applyAlignment="1">
      <alignment horizontal="center" vertical="center" wrapText="1"/>
    </xf>
    <xf numFmtId="166" fontId="0" fillId="25" borderId="28" xfId="0" applyNumberFormat="1" applyFont="1" applyFill="1" applyBorder="1" applyAlignment="1">
      <alignment horizontal="center" vertical="center" wrapText="1"/>
    </xf>
    <xf numFmtId="166" fontId="0" fillId="25" borderId="25" xfId="0" applyNumberFormat="1" applyFont="1" applyFill="1" applyBorder="1" applyAlignment="1">
      <alignment horizontal="center" vertical="center" wrapText="1"/>
    </xf>
    <xf numFmtId="14" fontId="0" fillId="25" borderId="27" xfId="0" quotePrefix="1" applyNumberFormat="1" applyFont="1" applyFill="1" applyBorder="1" applyAlignment="1">
      <alignment horizontal="center" vertical="center" wrapText="1"/>
    </xf>
    <xf numFmtId="14" fontId="0" fillId="25" borderId="25" xfId="0" quotePrefix="1" applyNumberFormat="1" applyFont="1" applyFill="1" applyBorder="1" applyAlignment="1">
      <alignment horizontal="center" vertical="center" wrapText="1"/>
    </xf>
    <xf numFmtId="14" fontId="0" fillId="25" borderId="28" xfId="0" quotePrefix="1" applyNumberFormat="1" applyFont="1" applyFill="1" applyBorder="1" applyAlignment="1">
      <alignment horizontal="center" vertical="center" wrapText="1"/>
    </xf>
    <xf numFmtId="0" fontId="4" fillId="17" borderId="16" xfId="0" applyFont="1" applyFill="1" applyBorder="1" applyAlignment="1">
      <alignment horizontal="left" vertical="center" wrapText="1"/>
    </xf>
    <xf numFmtId="0" fontId="4" fillId="17" borderId="11" xfId="0" applyFont="1" applyFill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</cellXfs>
  <cellStyles count="58">
    <cellStyle name="20% - Accent1" xfId="1" builtinId="30" customBuiltin="1"/>
    <cellStyle name="20% - Accent1 2" xfId="42"/>
    <cellStyle name="20% - Accent2" xfId="2" builtinId="34" customBuiltin="1"/>
    <cellStyle name="20% - Accent2 2" xfId="43"/>
    <cellStyle name="20% - Accent3" xfId="3" builtinId="38" customBuiltin="1"/>
    <cellStyle name="20% - Accent3 2" xfId="44"/>
    <cellStyle name="20% - Accent4" xfId="4" builtinId="42" customBuiltin="1"/>
    <cellStyle name="20% - Accent4 2" xfId="45"/>
    <cellStyle name="20% - Accent5" xfId="5" builtinId="46" customBuiltin="1"/>
    <cellStyle name="20% - Accent5 2" xfId="46"/>
    <cellStyle name="20% - Accent6" xfId="6" builtinId="50" customBuiltin="1"/>
    <cellStyle name="20% - Accent6 2" xfId="47"/>
    <cellStyle name="40% - Accent1" xfId="7" builtinId="31" customBuiltin="1"/>
    <cellStyle name="40% - Accent1 2" xfId="48"/>
    <cellStyle name="40% - Accent2" xfId="8" builtinId="35" customBuiltin="1"/>
    <cellStyle name="40% - Accent2 2" xfId="49"/>
    <cellStyle name="40% - Accent3" xfId="9" builtinId="39" customBuiltin="1"/>
    <cellStyle name="40% - Accent3 2" xfId="50"/>
    <cellStyle name="40% - Accent4" xfId="10" builtinId="43" customBuiltin="1"/>
    <cellStyle name="40% - Accent4 2" xfId="51"/>
    <cellStyle name="40% - Accent5" xfId="11" builtinId="47" customBuiltin="1"/>
    <cellStyle name="40% - Accent5 2" xfId="52"/>
    <cellStyle name="40% - Accent6" xfId="12" builtinId="51" customBuiltin="1"/>
    <cellStyle name="40% - Accent6 2" xfId="53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57" builtinId="3"/>
    <cellStyle name="Currency" xfId="56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Note 2" xfId="54"/>
    <cellStyle name="Output" xfId="38" builtinId="21" customBuiltin="1"/>
    <cellStyle name="Title" xfId="39" builtinId="15" customBuiltin="1"/>
    <cellStyle name="Total" xfId="40" builtinId="25" customBuiltin="1"/>
    <cellStyle name="Total 2" xfId="55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ch006\AppData\Local\Microsoft\Windows\Temporary%20Internet%20Files\Low\Content.IE5\9KI2VL94\updated-template-for-ce-expenses%2520june2012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spitality provide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5"/>
  <sheetViews>
    <sheetView topLeftCell="A76" zoomScaleNormal="100" zoomScaleSheetLayoutView="100" workbookViewId="0">
      <selection activeCell="F101" sqref="F101"/>
    </sheetView>
  </sheetViews>
  <sheetFormatPr defaultColWidth="8.85546875" defaultRowHeight="12.75" x14ac:dyDescent="0.2"/>
  <cols>
    <col min="1" max="1" width="23.85546875" style="15" customWidth="1"/>
    <col min="2" max="2" width="23.140625" style="96" customWidth="1"/>
    <col min="3" max="3" width="27.42578125" style="2" customWidth="1"/>
    <col min="4" max="4" width="27.140625" style="2" customWidth="1"/>
    <col min="5" max="5" width="28.140625" style="2" customWidth="1"/>
    <col min="6" max="6" width="18.85546875" style="125" customWidth="1"/>
    <col min="7" max="7" width="30.28515625" style="125" customWidth="1"/>
    <col min="8" max="16384" width="8.85546875" style="125"/>
  </cols>
  <sheetData>
    <row r="1" spans="1:5" s="124" customFormat="1" ht="36" customHeight="1" x14ac:dyDescent="0.2">
      <c r="A1" s="76" t="s">
        <v>32</v>
      </c>
      <c r="B1" s="90"/>
      <c r="C1" s="77"/>
      <c r="D1" s="77"/>
      <c r="E1" s="69"/>
    </row>
    <row r="2" spans="1:5" s="124" customFormat="1" ht="35.25" customHeight="1" x14ac:dyDescent="0.2">
      <c r="A2" s="78" t="s">
        <v>33</v>
      </c>
      <c r="B2" s="91"/>
      <c r="C2" s="71" t="s">
        <v>0</v>
      </c>
      <c r="D2" s="79" t="s">
        <v>140</v>
      </c>
      <c r="E2" s="79"/>
    </row>
    <row r="3" spans="1:5" s="124" customFormat="1" ht="35.25" customHeight="1" x14ac:dyDescent="0.2">
      <c r="A3" s="80" t="s">
        <v>1</v>
      </c>
      <c r="B3" s="92"/>
      <c r="C3" s="81"/>
      <c r="D3" s="81"/>
      <c r="E3" s="82"/>
    </row>
    <row r="4" spans="1:5" s="8" customFormat="1" ht="31.5" x14ac:dyDescent="0.2">
      <c r="A4" s="55" t="s">
        <v>2</v>
      </c>
      <c r="B4" s="93" t="s">
        <v>3</v>
      </c>
      <c r="C4" s="9"/>
      <c r="D4" s="9"/>
      <c r="E4" s="19"/>
    </row>
    <row r="5" spans="1:5" s="124" customFormat="1" ht="25.5" x14ac:dyDescent="0.2">
      <c r="A5" s="165" t="s">
        <v>4</v>
      </c>
      <c r="B5" s="166" t="s">
        <v>5</v>
      </c>
      <c r="C5" s="165" t="s">
        <v>6</v>
      </c>
      <c r="D5" s="165" t="s">
        <v>7</v>
      </c>
      <c r="E5" s="165" t="s">
        <v>8</v>
      </c>
    </row>
    <row r="6" spans="1:5" s="124" customFormat="1" x14ac:dyDescent="0.2">
      <c r="A6" s="415" t="s">
        <v>139</v>
      </c>
      <c r="B6" s="219">
        <v>969.89</v>
      </c>
      <c r="C6" s="412" t="s">
        <v>975</v>
      </c>
      <c r="D6" s="221" t="s">
        <v>40</v>
      </c>
      <c r="E6" s="412" t="s">
        <v>138</v>
      </c>
    </row>
    <row r="7" spans="1:5" s="124" customFormat="1" x14ac:dyDescent="0.2">
      <c r="A7" s="416"/>
      <c r="B7" s="220">
        <v>54.54</v>
      </c>
      <c r="C7" s="414"/>
      <c r="D7" s="222" t="s">
        <v>197</v>
      </c>
      <c r="E7" s="414"/>
    </row>
    <row r="8" spans="1:5" s="124" customFormat="1" ht="13.15" customHeight="1" x14ac:dyDescent="0.2">
      <c r="A8" s="406" t="s">
        <v>198</v>
      </c>
      <c r="B8" s="219">
        <v>716.18</v>
      </c>
      <c r="C8" s="409" t="s">
        <v>199</v>
      </c>
      <c r="D8" s="235" t="s">
        <v>40</v>
      </c>
      <c r="E8" s="412" t="s">
        <v>277</v>
      </c>
    </row>
    <row r="9" spans="1:5" s="16" customFormat="1" x14ac:dyDescent="0.2">
      <c r="A9" s="407"/>
      <c r="B9" s="246">
        <v>22.51</v>
      </c>
      <c r="C9" s="410"/>
      <c r="D9" s="247" t="s">
        <v>516</v>
      </c>
      <c r="E9" s="413"/>
    </row>
    <row r="10" spans="1:5" s="16" customFormat="1" ht="25.5" x14ac:dyDescent="0.2">
      <c r="A10" s="407"/>
      <c r="B10" s="246">
        <v>203</v>
      </c>
      <c r="C10" s="410"/>
      <c r="D10" s="247" t="s">
        <v>812</v>
      </c>
      <c r="E10" s="413"/>
    </row>
    <row r="11" spans="1:5" s="16" customFormat="1" ht="38.25" x14ac:dyDescent="0.2">
      <c r="A11" s="408"/>
      <c r="B11" s="220">
        <v>596.82000000000005</v>
      </c>
      <c r="C11" s="411"/>
      <c r="D11" s="245" t="s">
        <v>813</v>
      </c>
      <c r="E11" s="414"/>
    </row>
    <row r="12" spans="1:5" s="124" customFormat="1" ht="51" x14ac:dyDescent="0.2">
      <c r="A12" s="365" t="s">
        <v>676</v>
      </c>
      <c r="B12" s="224">
        <v>320.16000000000003</v>
      </c>
      <c r="C12" s="366" t="s">
        <v>677</v>
      </c>
      <c r="D12" s="227" t="s">
        <v>972</v>
      </c>
      <c r="E12" s="366" t="s">
        <v>815</v>
      </c>
    </row>
    <row r="13" spans="1:5" ht="38.25" x14ac:dyDescent="0.2">
      <c r="A13" s="362" t="s">
        <v>814</v>
      </c>
      <c r="B13" s="234">
        <v>109.71</v>
      </c>
      <c r="C13" s="363" t="s">
        <v>973</v>
      </c>
      <c r="D13" s="235" t="s">
        <v>974</v>
      </c>
      <c r="E13" s="364" t="s">
        <v>816</v>
      </c>
    </row>
    <row r="14" spans="1:5" s="16" customFormat="1" x14ac:dyDescent="0.2">
      <c r="A14" s="162"/>
      <c r="B14" s="163"/>
      <c r="C14" s="164"/>
      <c r="D14" s="164"/>
      <c r="E14" s="164"/>
    </row>
    <row r="15" spans="1:5" s="8" customFormat="1" ht="31.5" x14ac:dyDescent="0.2">
      <c r="A15" s="55" t="s">
        <v>2</v>
      </c>
      <c r="B15" s="93" t="s">
        <v>9</v>
      </c>
      <c r="C15" s="9"/>
      <c r="D15" s="9"/>
      <c r="E15" s="19"/>
    </row>
    <row r="16" spans="1:5" s="124" customFormat="1" x14ac:dyDescent="0.2">
      <c r="A16" s="106" t="s">
        <v>4</v>
      </c>
      <c r="B16" s="160" t="s">
        <v>5</v>
      </c>
      <c r="C16" s="5"/>
      <c r="D16" s="5"/>
      <c r="E16" s="18"/>
    </row>
    <row r="17" spans="1:5" s="124" customFormat="1" x14ac:dyDescent="0.2">
      <c r="A17" s="415" t="s">
        <v>139</v>
      </c>
      <c r="B17" s="219">
        <v>93.74</v>
      </c>
      <c r="C17" s="412" t="s">
        <v>975</v>
      </c>
      <c r="D17" s="221" t="s">
        <v>41</v>
      </c>
      <c r="E17" s="412" t="s">
        <v>138</v>
      </c>
    </row>
    <row r="18" spans="1:5" s="124" customFormat="1" ht="76.5" x14ac:dyDescent="0.2">
      <c r="A18" s="417"/>
      <c r="B18" s="246">
        <v>1600</v>
      </c>
      <c r="C18" s="413"/>
      <c r="D18" s="326" t="s">
        <v>976</v>
      </c>
      <c r="E18" s="413"/>
    </row>
    <row r="19" spans="1:5" s="124" customFormat="1" ht="63.75" x14ac:dyDescent="0.2">
      <c r="A19" s="416"/>
      <c r="B19" s="226">
        <v>-1668.8</v>
      </c>
      <c r="C19" s="414"/>
      <c r="D19" s="228" t="s">
        <v>977</v>
      </c>
      <c r="E19" s="414"/>
    </row>
    <row r="20" spans="1:5" s="124" customFormat="1" ht="25.5" x14ac:dyDescent="0.2">
      <c r="A20" s="406" t="s">
        <v>198</v>
      </c>
      <c r="B20" s="219">
        <v>1023.52</v>
      </c>
      <c r="C20" s="409" t="s">
        <v>199</v>
      </c>
      <c r="D20" s="235" t="s">
        <v>195</v>
      </c>
      <c r="E20" s="412" t="s">
        <v>277</v>
      </c>
    </row>
    <row r="21" spans="1:5" s="124" customFormat="1" ht="25.5" x14ac:dyDescent="0.2">
      <c r="A21" s="407"/>
      <c r="B21" s="246">
        <v>-251.85</v>
      </c>
      <c r="C21" s="410"/>
      <c r="D21" s="227" t="s">
        <v>913</v>
      </c>
      <c r="E21" s="413"/>
    </row>
    <row r="22" spans="1:5" s="124" customFormat="1" x14ac:dyDescent="0.2">
      <c r="A22" s="407"/>
      <c r="B22" s="246">
        <v>92.67</v>
      </c>
      <c r="C22" s="410"/>
      <c r="D22" s="227" t="s">
        <v>538</v>
      </c>
      <c r="E22" s="413"/>
    </row>
    <row r="23" spans="1:5" s="124" customFormat="1" x14ac:dyDescent="0.2">
      <c r="A23" s="408"/>
      <c r="B23" s="220">
        <v>98.04</v>
      </c>
      <c r="C23" s="411"/>
      <c r="D23" s="223" t="s">
        <v>41</v>
      </c>
      <c r="E23" s="414"/>
    </row>
    <row r="24" spans="1:5" s="124" customFormat="1" x14ac:dyDescent="0.2">
      <c r="A24" s="406" t="s">
        <v>676</v>
      </c>
      <c r="B24" s="224">
        <v>21408.3</v>
      </c>
      <c r="C24" s="409" t="s">
        <v>677</v>
      </c>
      <c r="D24" s="227" t="s">
        <v>978</v>
      </c>
      <c r="E24" s="409" t="s">
        <v>815</v>
      </c>
    </row>
    <row r="25" spans="1:5" s="124" customFormat="1" x14ac:dyDescent="0.2">
      <c r="A25" s="407"/>
      <c r="B25" s="224">
        <f>4757.87-238.58</f>
        <v>4519.29</v>
      </c>
      <c r="C25" s="410"/>
      <c r="D25" s="227" t="s">
        <v>40</v>
      </c>
      <c r="E25" s="410"/>
    </row>
    <row r="26" spans="1:5" s="124" customFormat="1" x14ac:dyDescent="0.2">
      <c r="A26" s="407"/>
      <c r="B26" s="224">
        <v>238.58</v>
      </c>
      <c r="C26" s="410"/>
      <c r="D26" s="227" t="s">
        <v>516</v>
      </c>
      <c r="E26" s="410"/>
    </row>
    <row r="27" spans="1:5" s="124" customFormat="1" x14ac:dyDescent="0.2">
      <c r="A27" s="407"/>
      <c r="B27" s="224">
        <v>32.549999999999997</v>
      </c>
      <c r="C27" s="410"/>
      <c r="D27" s="227" t="s">
        <v>858</v>
      </c>
      <c r="E27" s="410"/>
    </row>
    <row r="28" spans="1:5" s="124" customFormat="1" ht="30" customHeight="1" x14ac:dyDescent="0.2">
      <c r="A28" s="408"/>
      <c r="B28" s="226">
        <v>94.17</v>
      </c>
      <c r="C28" s="411"/>
      <c r="D28" s="223" t="s">
        <v>41</v>
      </c>
      <c r="E28" s="411"/>
    </row>
    <row r="29" spans="1:5" x14ac:dyDescent="0.2">
      <c r="A29" s="395" t="s">
        <v>814</v>
      </c>
      <c r="B29" s="234">
        <v>275.77</v>
      </c>
      <c r="C29" s="402" t="s">
        <v>973</v>
      </c>
      <c r="D29" s="235" t="s">
        <v>809</v>
      </c>
      <c r="E29" s="399" t="s">
        <v>816</v>
      </c>
    </row>
    <row r="30" spans="1:5" x14ac:dyDescent="0.2">
      <c r="A30" s="401"/>
      <c r="B30" s="224">
        <v>880.31</v>
      </c>
      <c r="C30" s="403"/>
      <c r="D30" s="227" t="s">
        <v>40</v>
      </c>
      <c r="E30" s="405"/>
    </row>
    <row r="31" spans="1:5" x14ac:dyDescent="0.2">
      <c r="A31" s="401"/>
      <c r="B31" s="224">
        <v>80.680000000000007</v>
      </c>
      <c r="C31" s="403"/>
      <c r="D31" s="379" t="s">
        <v>858</v>
      </c>
      <c r="E31" s="405"/>
    </row>
    <row r="32" spans="1:5" x14ac:dyDescent="0.2">
      <c r="A32" s="401"/>
      <c r="B32" s="224">
        <v>87.51</v>
      </c>
      <c r="C32" s="403"/>
      <c r="D32" s="227" t="s">
        <v>538</v>
      </c>
      <c r="E32" s="405"/>
    </row>
    <row r="33" spans="1:6" x14ac:dyDescent="0.2">
      <c r="A33" s="396"/>
      <c r="B33" s="226">
        <v>90.94</v>
      </c>
      <c r="C33" s="404"/>
      <c r="D33" s="223" t="s">
        <v>41</v>
      </c>
      <c r="E33" s="400"/>
    </row>
    <row r="34" spans="1:6" s="8" customFormat="1" ht="15" x14ac:dyDescent="0.2">
      <c r="A34" s="162"/>
      <c r="B34" s="163"/>
      <c r="C34" s="164"/>
      <c r="D34" s="164"/>
      <c r="E34" s="164"/>
    </row>
    <row r="35" spans="1:6" s="124" customFormat="1" ht="31.5" x14ac:dyDescent="0.2">
      <c r="A35" s="56" t="s">
        <v>10</v>
      </c>
      <c r="B35" s="98" t="s">
        <v>3</v>
      </c>
      <c r="C35" s="13"/>
      <c r="D35" s="13"/>
      <c r="E35" s="23"/>
    </row>
    <row r="36" spans="1:6" s="124" customFormat="1" ht="26.45" customHeight="1" x14ac:dyDescent="0.2">
      <c r="A36" s="165" t="s">
        <v>4</v>
      </c>
      <c r="B36" s="166" t="s">
        <v>5</v>
      </c>
      <c r="C36" s="165" t="s">
        <v>11</v>
      </c>
      <c r="D36" s="165" t="s">
        <v>12</v>
      </c>
      <c r="E36" s="165" t="s">
        <v>8</v>
      </c>
      <c r="F36" s="126"/>
    </row>
    <row r="37" spans="1:6" x14ac:dyDescent="0.2">
      <c r="A37" s="225" t="s">
        <v>274</v>
      </c>
      <c r="B37" s="230">
        <v>74.099999999999994</v>
      </c>
      <c r="C37" s="233" t="s">
        <v>979</v>
      </c>
      <c r="D37" s="229" t="s">
        <v>276</v>
      </c>
      <c r="E37" s="232" t="s">
        <v>126</v>
      </c>
    </row>
    <row r="38" spans="1:6" x14ac:dyDescent="0.2">
      <c r="A38" s="231" t="s">
        <v>273</v>
      </c>
      <c r="B38" s="230">
        <v>62.7</v>
      </c>
      <c r="C38" s="233" t="s">
        <v>201</v>
      </c>
      <c r="D38" s="229" t="s">
        <v>276</v>
      </c>
      <c r="E38" s="232" t="s">
        <v>194</v>
      </c>
    </row>
    <row r="39" spans="1:6" x14ac:dyDescent="0.2">
      <c r="A39" s="231" t="s">
        <v>522</v>
      </c>
      <c r="B39" s="230">
        <v>38.950000000000003</v>
      </c>
      <c r="C39" s="233" t="s">
        <v>278</v>
      </c>
      <c r="D39" s="229" t="s">
        <v>276</v>
      </c>
      <c r="E39" s="232" t="s">
        <v>238</v>
      </c>
    </row>
    <row r="40" spans="1:6" ht="27" customHeight="1" x14ac:dyDescent="0.2">
      <c r="A40" s="395" t="s">
        <v>527</v>
      </c>
      <c r="B40" s="234">
        <v>460</v>
      </c>
      <c r="C40" s="402" t="s">
        <v>980</v>
      </c>
      <c r="D40" s="382" t="s">
        <v>993</v>
      </c>
      <c r="E40" s="399" t="s">
        <v>517</v>
      </c>
    </row>
    <row r="41" spans="1:6" ht="29.25" customHeight="1" x14ac:dyDescent="0.2">
      <c r="A41" s="401"/>
      <c r="B41" s="224">
        <f>139.6+24.4+91.6+71.5</f>
        <v>327.10000000000002</v>
      </c>
      <c r="C41" s="403"/>
      <c r="D41" s="382" t="s">
        <v>983</v>
      </c>
      <c r="E41" s="405"/>
    </row>
    <row r="42" spans="1:6" ht="40.15" customHeight="1" x14ac:dyDescent="0.2">
      <c r="A42" s="396"/>
      <c r="B42" s="226">
        <v>81</v>
      </c>
      <c r="C42" s="404"/>
      <c r="D42" s="223" t="s">
        <v>276</v>
      </c>
      <c r="E42" s="400"/>
    </row>
    <row r="43" spans="1:6" ht="89.25" x14ac:dyDescent="0.2">
      <c r="A43" s="231" t="s">
        <v>524</v>
      </c>
      <c r="B43" s="230">
        <v>208.05</v>
      </c>
      <c r="C43" s="233" t="s">
        <v>981</v>
      </c>
      <c r="D43" s="229" t="s">
        <v>40</v>
      </c>
      <c r="E43" s="232" t="s">
        <v>518</v>
      </c>
    </row>
    <row r="44" spans="1:6" ht="25.5" x14ac:dyDescent="0.2">
      <c r="A44" s="231" t="s">
        <v>520</v>
      </c>
      <c r="B44" s="230">
        <f>88+12.5</f>
        <v>100.5</v>
      </c>
      <c r="C44" s="233" t="s">
        <v>982</v>
      </c>
      <c r="D44" s="229" t="s">
        <v>983</v>
      </c>
      <c r="E44" s="232" t="s">
        <v>517</v>
      </c>
    </row>
    <row r="45" spans="1:6" ht="25.5" x14ac:dyDescent="0.2">
      <c r="A45" s="231" t="s">
        <v>521</v>
      </c>
      <c r="B45" s="230">
        <v>38.950000000000003</v>
      </c>
      <c r="C45" s="233" t="s">
        <v>982</v>
      </c>
      <c r="D45" s="229" t="s">
        <v>276</v>
      </c>
      <c r="E45" s="232" t="s">
        <v>517</v>
      </c>
    </row>
    <row r="46" spans="1:6" ht="25.5" x14ac:dyDescent="0.2">
      <c r="A46" s="231" t="s">
        <v>525</v>
      </c>
      <c r="B46" s="230">
        <v>35</v>
      </c>
      <c r="C46" s="233" t="s">
        <v>982</v>
      </c>
      <c r="D46" s="229" t="s">
        <v>511</v>
      </c>
      <c r="E46" s="232" t="s">
        <v>512</v>
      </c>
    </row>
    <row r="47" spans="1:6" x14ac:dyDescent="0.2">
      <c r="A47" s="395" t="s">
        <v>523</v>
      </c>
      <c r="B47" s="234">
        <v>49</v>
      </c>
      <c r="C47" s="402" t="s">
        <v>982</v>
      </c>
      <c r="D47" s="235" t="s">
        <v>276</v>
      </c>
      <c r="E47" s="399" t="s">
        <v>517</v>
      </c>
    </row>
    <row r="48" spans="1:6" ht="25.5" x14ac:dyDescent="0.2">
      <c r="A48" s="396"/>
      <c r="B48" s="226">
        <v>112.5</v>
      </c>
      <c r="C48" s="404"/>
      <c r="D48" s="223" t="s">
        <v>983</v>
      </c>
      <c r="E48" s="400"/>
    </row>
    <row r="49" spans="1:6" ht="25.5" x14ac:dyDescent="0.2">
      <c r="A49" s="231" t="s">
        <v>513</v>
      </c>
      <c r="B49" s="230">
        <v>14</v>
      </c>
      <c r="C49" s="233" t="s">
        <v>982</v>
      </c>
      <c r="D49" s="229" t="s">
        <v>514</v>
      </c>
      <c r="E49" s="232" t="s">
        <v>512</v>
      </c>
    </row>
    <row r="50" spans="1:6" ht="25.5" x14ac:dyDescent="0.2">
      <c r="A50" s="231" t="s">
        <v>515</v>
      </c>
      <c r="B50" s="230">
        <v>12.5</v>
      </c>
      <c r="C50" s="233" t="s">
        <v>982</v>
      </c>
      <c r="D50" s="229" t="s">
        <v>984</v>
      </c>
      <c r="E50" s="232" t="s">
        <v>517</v>
      </c>
    </row>
    <row r="51" spans="1:6" x14ac:dyDescent="0.2">
      <c r="A51" s="231">
        <v>41955</v>
      </c>
      <c r="B51" s="230">
        <v>62.7</v>
      </c>
      <c r="C51" s="233" t="s">
        <v>533</v>
      </c>
      <c r="D51" s="229" t="s">
        <v>276</v>
      </c>
      <c r="E51" s="232" t="s">
        <v>535</v>
      </c>
    </row>
    <row r="52" spans="1:6" s="124" customFormat="1" x14ac:dyDescent="0.2">
      <c r="A52" s="103"/>
      <c r="B52" s="95"/>
      <c r="C52" s="102"/>
      <c r="D52" s="89"/>
      <c r="E52" s="101"/>
      <c r="F52" s="126"/>
    </row>
    <row r="53" spans="1:6" s="124" customFormat="1" ht="31.5" x14ac:dyDescent="0.25">
      <c r="A53" s="24" t="s">
        <v>13</v>
      </c>
      <c r="B53" s="99" t="s">
        <v>14</v>
      </c>
      <c r="C53" s="6"/>
      <c r="D53" s="6"/>
      <c r="E53" s="25"/>
      <c r="F53" s="128"/>
    </row>
    <row r="54" spans="1:6" s="124" customFormat="1" x14ac:dyDescent="0.2">
      <c r="A54" s="106" t="s">
        <v>4</v>
      </c>
      <c r="B54" s="94" t="s">
        <v>5</v>
      </c>
      <c r="C54" s="5"/>
      <c r="D54" s="3"/>
      <c r="E54" s="18"/>
      <c r="F54" s="126"/>
    </row>
    <row r="55" spans="1:6" ht="25.5" x14ac:dyDescent="0.2">
      <c r="A55" s="231" t="s">
        <v>856</v>
      </c>
      <c r="B55" s="230">
        <v>-41</v>
      </c>
      <c r="C55" s="233" t="s">
        <v>912</v>
      </c>
      <c r="D55" s="229" t="s">
        <v>857</v>
      </c>
      <c r="E55" s="232" t="s">
        <v>34</v>
      </c>
    </row>
    <row r="56" spans="1:6" x14ac:dyDescent="0.2">
      <c r="A56" s="167" t="s">
        <v>196</v>
      </c>
      <c r="B56" s="159">
        <v>17.420000000000002</v>
      </c>
      <c r="C56" s="194" t="s">
        <v>200</v>
      </c>
      <c r="D56" s="161" t="s">
        <v>985</v>
      </c>
      <c r="E56" s="168" t="s">
        <v>34</v>
      </c>
    </row>
    <row r="57" spans="1:6" ht="25.5" x14ac:dyDescent="0.2">
      <c r="A57" s="395" t="s">
        <v>274</v>
      </c>
      <c r="B57" s="234">
        <f>535.73+14.37</f>
        <v>550.1</v>
      </c>
      <c r="C57" s="402" t="s">
        <v>979</v>
      </c>
      <c r="D57" s="200" t="s">
        <v>125</v>
      </c>
      <c r="E57" s="399" t="s">
        <v>126</v>
      </c>
    </row>
    <row r="58" spans="1:6" x14ac:dyDescent="0.2">
      <c r="A58" s="401"/>
      <c r="B58" s="224">
        <v>190.7</v>
      </c>
      <c r="C58" s="403"/>
      <c r="D58" s="227" t="s">
        <v>40</v>
      </c>
      <c r="E58" s="405"/>
    </row>
    <row r="59" spans="1:6" x14ac:dyDescent="0.2">
      <c r="A59" s="401"/>
      <c r="B59" s="224">
        <v>96.96</v>
      </c>
      <c r="C59" s="403"/>
      <c r="D59" s="227" t="s">
        <v>272</v>
      </c>
      <c r="E59" s="405"/>
    </row>
    <row r="60" spans="1:6" x14ac:dyDescent="0.2">
      <c r="A60" s="396"/>
      <c r="B60" s="226">
        <v>89.23</v>
      </c>
      <c r="C60" s="404"/>
      <c r="D60" s="223" t="s">
        <v>275</v>
      </c>
      <c r="E60" s="400"/>
    </row>
    <row r="61" spans="1:6" ht="25.5" x14ac:dyDescent="0.2">
      <c r="A61" s="395" t="s">
        <v>273</v>
      </c>
      <c r="B61" s="234">
        <v>796.94</v>
      </c>
      <c r="C61" s="402" t="s">
        <v>201</v>
      </c>
      <c r="D61" s="235" t="s">
        <v>193</v>
      </c>
      <c r="E61" s="399" t="s">
        <v>194</v>
      </c>
    </row>
    <row r="62" spans="1:6" x14ac:dyDescent="0.2">
      <c r="A62" s="401"/>
      <c r="B62" s="224">
        <v>32.9</v>
      </c>
      <c r="C62" s="403"/>
      <c r="D62" s="227" t="s">
        <v>811</v>
      </c>
      <c r="E62" s="405"/>
    </row>
    <row r="63" spans="1:6" x14ac:dyDescent="0.2">
      <c r="A63" s="396"/>
      <c r="B63" s="226">
        <f>21.78+27.31</f>
        <v>49.09</v>
      </c>
      <c r="C63" s="404"/>
      <c r="D63" s="223" t="s">
        <v>986</v>
      </c>
      <c r="E63" s="400"/>
    </row>
    <row r="64" spans="1:6" x14ac:dyDescent="0.2">
      <c r="A64" s="231">
        <v>41879</v>
      </c>
      <c r="B64" s="230">
        <v>13.12</v>
      </c>
      <c r="C64" s="233" t="s">
        <v>278</v>
      </c>
      <c r="D64" s="161" t="s">
        <v>987</v>
      </c>
      <c r="E64" s="232" t="s">
        <v>34</v>
      </c>
    </row>
    <row r="65" spans="1:5" ht="25.5" x14ac:dyDescent="0.2">
      <c r="A65" s="395">
        <v>41882</v>
      </c>
      <c r="B65" s="234">
        <v>521.29999999999995</v>
      </c>
      <c r="C65" s="402" t="s">
        <v>278</v>
      </c>
      <c r="D65" s="235" t="s">
        <v>237</v>
      </c>
      <c r="E65" s="399" t="s">
        <v>238</v>
      </c>
    </row>
    <row r="66" spans="1:5" x14ac:dyDescent="0.2">
      <c r="A66" s="401"/>
      <c r="B66" s="224">
        <v>233.06</v>
      </c>
      <c r="C66" s="403"/>
      <c r="D66" s="227" t="s">
        <v>40</v>
      </c>
      <c r="E66" s="405"/>
    </row>
    <row r="67" spans="1:5" ht="25.5" x14ac:dyDescent="0.2">
      <c r="A67" s="396"/>
      <c r="B67" s="226">
        <v>84.93</v>
      </c>
      <c r="C67" s="404"/>
      <c r="D67" s="223" t="s">
        <v>988</v>
      </c>
      <c r="E67" s="400"/>
    </row>
    <row r="68" spans="1:5" ht="25.5" x14ac:dyDescent="0.2">
      <c r="A68" s="231" t="s">
        <v>859</v>
      </c>
      <c r="B68" s="230">
        <f>334.94+202.61</f>
        <v>537.54999999999995</v>
      </c>
      <c r="C68" s="233" t="s">
        <v>982</v>
      </c>
      <c r="D68" s="229" t="s">
        <v>526</v>
      </c>
      <c r="E68" s="232" t="s">
        <v>512</v>
      </c>
    </row>
    <row r="69" spans="1:5" ht="25.5" x14ac:dyDescent="0.2">
      <c r="A69" s="395" t="s">
        <v>524</v>
      </c>
      <c r="B69" s="234">
        <v>708.43</v>
      </c>
      <c r="C69" s="402" t="s">
        <v>519</v>
      </c>
      <c r="D69" s="235" t="s">
        <v>528</v>
      </c>
      <c r="E69" s="399" t="s">
        <v>518</v>
      </c>
    </row>
    <row r="70" spans="1:5" x14ac:dyDescent="0.2">
      <c r="A70" s="401"/>
      <c r="B70" s="224">
        <v>82.78</v>
      </c>
      <c r="C70" s="403"/>
      <c r="D70" s="227" t="s">
        <v>538</v>
      </c>
      <c r="E70" s="405"/>
    </row>
    <row r="71" spans="1:5" x14ac:dyDescent="0.2">
      <c r="A71" s="396"/>
      <c r="B71" s="226">
        <v>89.44</v>
      </c>
      <c r="C71" s="404"/>
      <c r="D71" s="223" t="s">
        <v>41</v>
      </c>
      <c r="E71" s="400"/>
    </row>
    <row r="72" spans="1:5" ht="25.5" x14ac:dyDescent="0.2">
      <c r="A72" s="395" t="s">
        <v>529</v>
      </c>
      <c r="B72" s="234">
        <v>535.5</v>
      </c>
      <c r="C72" s="402" t="s">
        <v>519</v>
      </c>
      <c r="D72" s="235" t="s">
        <v>526</v>
      </c>
      <c r="E72" s="399" t="s">
        <v>512</v>
      </c>
    </row>
    <row r="73" spans="1:5" x14ac:dyDescent="0.2">
      <c r="A73" s="401"/>
      <c r="B73" s="224">
        <v>89.87</v>
      </c>
      <c r="C73" s="403"/>
      <c r="D73" s="227" t="s">
        <v>538</v>
      </c>
      <c r="E73" s="405"/>
    </row>
    <row r="74" spans="1:5" ht="16.149999999999999" customHeight="1" x14ac:dyDescent="0.2">
      <c r="A74" s="401"/>
      <c r="B74" s="224">
        <v>48.76</v>
      </c>
      <c r="C74" s="403"/>
      <c r="D74" s="227" t="s">
        <v>275</v>
      </c>
      <c r="E74" s="405"/>
    </row>
    <row r="75" spans="1:5" x14ac:dyDescent="0.2">
      <c r="A75" s="396"/>
      <c r="B75" s="226">
        <v>26.23</v>
      </c>
      <c r="C75" s="404"/>
      <c r="D75" s="223" t="s">
        <v>539</v>
      </c>
      <c r="E75" s="400"/>
    </row>
    <row r="76" spans="1:5" ht="25.5" x14ac:dyDescent="0.2">
      <c r="A76" s="395" t="s">
        <v>540</v>
      </c>
      <c r="B76" s="234">
        <v>574.91</v>
      </c>
      <c r="C76" s="402" t="s">
        <v>817</v>
      </c>
      <c r="D76" s="235" t="s">
        <v>526</v>
      </c>
      <c r="E76" s="399" t="s">
        <v>512</v>
      </c>
    </row>
    <row r="77" spans="1:5" x14ac:dyDescent="0.2">
      <c r="A77" s="401"/>
      <c r="B77" s="224">
        <v>176.33</v>
      </c>
      <c r="C77" s="403"/>
      <c r="D77" s="227" t="s">
        <v>40</v>
      </c>
      <c r="E77" s="405"/>
    </row>
    <row r="78" spans="1:5" x14ac:dyDescent="0.2">
      <c r="A78" s="401"/>
      <c r="B78" s="224">
        <v>85.79</v>
      </c>
      <c r="C78" s="403"/>
      <c r="D78" s="227" t="s">
        <v>538</v>
      </c>
      <c r="E78" s="405"/>
    </row>
    <row r="79" spans="1:5" x14ac:dyDescent="0.2">
      <c r="A79" s="396"/>
      <c r="B79" s="226">
        <v>112.45</v>
      </c>
      <c r="C79" s="404"/>
      <c r="D79" s="223" t="s">
        <v>41</v>
      </c>
      <c r="E79" s="400"/>
    </row>
    <row r="80" spans="1:5" x14ac:dyDescent="0.2">
      <c r="A80" s="395" t="s">
        <v>541</v>
      </c>
      <c r="B80" s="234">
        <v>23.87</v>
      </c>
      <c r="C80" s="402" t="s">
        <v>278</v>
      </c>
      <c r="D80" s="235" t="s">
        <v>987</v>
      </c>
      <c r="E80" s="399" t="s">
        <v>34</v>
      </c>
    </row>
    <row r="81" spans="1:7" x14ac:dyDescent="0.2">
      <c r="A81" s="396"/>
      <c r="B81" s="226">
        <v>18.28</v>
      </c>
      <c r="C81" s="404"/>
      <c r="D81" s="223" t="s">
        <v>985</v>
      </c>
      <c r="E81" s="400"/>
    </row>
    <row r="82" spans="1:7" ht="25.5" x14ac:dyDescent="0.2">
      <c r="A82" s="395" t="s">
        <v>525</v>
      </c>
      <c r="B82" s="224">
        <v>616.89</v>
      </c>
      <c r="C82" s="402" t="s">
        <v>982</v>
      </c>
      <c r="D82" s="235" t="s">
        <v>526</v>
      </c>
      <c r="E82" s="399" t="s">
        <v>512</v>
      </c>
    </row>
    <row r="83" spans="1:7" x14ac:dyDescent="0.2">
      <c r="A83" s="401"/>
      <c r="B83" s="224">
        <v>242.88</v>
      </c>
      <c r="C83" s="403"/>
      <c r="D83" s="227" t="s">
        <v>40</v>
      </c>
      <c r="E83" s="405"/>
    </row>
    <row r="84" spans="1:7" x14ac:dyDescent="0.2">
      <c r="A84" s="401"/>
      <c r="B84" s="224">
        <v>134.07</v>
      </c>
      <c r="C84" s="403"/>
      <c r="D84" s="227" t="s">
        <v>531</v>
      </c>
      <c r="E84" s="405"/>
    </row>
    <row r="85" spans="1:7" x14ac:dyDescent="0.2">
      <c r="A85" s="396"/>
      <c r="B85" s="378"/>
      <c r="C85" s="404"/>
      <c r="D85" s="380"/>
      <c r="E85" s="400"/>
      <c r="F85" s="381"/>
      <c r="G85" s="381"/>
    </row>
    <row r="86" spans="1:7" x14ac:dyDescent="0.2">
      <c r="A86" s="231" t="s">
        <v>525</v>
      </c>
      <c r="B86" s="230">
        <v>11.5</v>
      </c>
      <c r="C86" s="233" t="s">
        <v>818</v>
      </c>
      <c r="D86" s="229" t="s">
        <v>819</v>
      </c>
      <c r="E86" s="232" t="s">
        <v>238</v>
      </c>
    </row>
    <row r="87" spans="1:7" x14ac:dyDescent="0.2">
      <c r="A87" s="231" t="s">
        <v>530</v>
      </c>
      <c r="B87" s="230">
        <v>14.38</v>
      </c>
      <c r="C87" s="233" t="s">
        <v>818</v>
      </c>
      <c r="D87" s="229" t="s">
        <v>819</v>
      </c>
      <c r="E87" s="232" t="s">
        <v>238</v>
      </c>
    </row>
    <row r="88" spans="1:7" ht="25.5" x14ac:dyDescent="0.2">
      <c r="A88" s="395" t="s">
        <v>542</v>
      </c>
      <c r="B88" s="234">
        <f>492.6+65.62</f>
        <v>558.22</v>
      </c>
      <c r="C88" s="402" t="s">
        <v>279</v>
      </c>
      <c r="D88" s="235" t="s">
        <v>125</v>
      </c>
      <c r="E88" s="399" t="s">
        <v>126</v>
      </c>
    </row>
    <row r="89" spans="1:7" ht="0.75" customHeight="1" x14ac:dyDescent="0.2">
      <c r="A89" s="401"/>
      <c r="B89" s="224">
        <v>182.19</v>
      </c>
      <c r="C89" s="403"/>
      <c r="D89" s="227" t="s">
        <v>40</v>
      </c>
      <c r="E89" s="405"/>
    </row>
    <row r="90" spans="1:7" x14ac:dyDescent="0.2">
      <c r="A90" s="401"/>
      <c r="B90" s="224">
        <v>174.05</v>
      </c>
      <c r="C90" s="403"/>
      <c r="D90" s="227" t="s">
        <v>531</v>
      </c>
      <c r="E90" s="405"/>
    </row>
    <row r="91" spans="1:7" x14ac:dyDescent="0.2">
      <c r="A91" s="401"/>
      <c r="B91" s="224">
        <v>87.72</v>
      </c>
      <c r="C91" s="403"/>
      <c r="D91" s="227" t="s">
        <v>538</v>
      </c>
      <c r="E91" s="405"/>
    </row>
    <row r="92" spans="1:7" x14ac:dyDescent="0.2">
      <c r="A92" s="396"/>
      <c r="B92" s="226">
        <v>90.3</v>
      </c>
      <c r="C92" s="404"/>
      <c r="D92" s="223" t="s">
        <v>41</v>
      </c>
      <c r="E92" s="400"/>
    </row>
    <row r="93" spans="1:7" x14ac:dyDescent="0.2">
      <c r="A93" s="231">
        <v>41920</v>
      </c>
      <c r="B93" s="230">
        <v>14.62</v>
      </c>
      <c r="C93" s="233" t="s">
        <v>278</v>
      </c>
      <c r="D93" s="161" t="s">
        <v>987</v>
      </c>
      <c r="E93" s="232" t="s">
        <v>34</v>
      </c>
    </row>
    <row r="94" spans="1:7" ht="25.5" x14ac:dyDescent="0.2">
      <c r="A94" s="395" t="s">
        <v>532</v>
      </c>
      <c r="B94" s="234">
        <v>561.19000000000005</v>
      </c>
      <c r="C94" s="402" t="s">
        <v>982</v>
      </c>
      <c r="D94" s="235" t="s">
        <v>526</v>
      </c>
      <c r="E94" s="399" t="s">
        <v>512</v>
      </c>
    </row>
    <row r="95" spans="1:7" x14ac:dyDescent="0.2">
      <c r="A95" s="401"/>
      <c r="B95" s="224">
        <v>85.57</v>
      </c>
      <c r="C95" s="403"/>
      <c r="D95" s="227" t="s">
        <v>538</v>
      </c>
      <c r="E95" s="405"/>
    </row>
    <row r="96" spans="1:7" x14ac:dyDescent="0.2">
      <c r="A96" s="396"/>
      <c r="B96" s="226">
        <v>93.53</v>
      </c>
      <c r="C96" s="404"/>
      <c r="D96" s="223" t="s">
        <v>41</v>
      </c>
      <c r="E96" s="400"/>
    </row>
    <row r="97" spans="1:5" x14ac:dyDescent="0.2">
      <c r="A97" s="395">
        <v>41954</v>
      </c>
      <c r="B97" s="224">
        <v>17.63</v>
      </c>
      <c r="C97" s="402" t="s">
        <v>278</v>
      </c>
      <c r="D97" s="227" t="s">
        <v>987</v>
      </c>
      <c r="E97" s="399" t="s">
        <v>34</v>
      </c>
    </row>
    <row r="98" spans="1:5" x14ac:dyDescent="0.2">
      <c r="A98" s="396"/>
      <c r="B98" s="224">
        <v>18.71</v>
      </c>
      <c r="C98" s="404"/>
      <c r="D98" s="227" t="s">
        <v>985</v>
      </c>
      <c r="E98" s="400"/>
    </row>
    <row r="99" spans="1:5" x14ac:dyDescent="0.2">
      <c r="A99" s="395">
        <v>41955</v>
      </c>
      <c r="B99" s="234">
        <v>81.92</v>
      </c>
      <c r="C99" s="402" t="s">
        <v>278</v>
      </c>
      <c r="D99" s="235" t="s">
        <v>603</v>
      </c>
      <c r="E99" s="399" t="s">
        <v>34</v>
      </c>
    </row>
    <row r="100" spans="1:5" x14ac:dyDescent="0.2">
      <c r="A100" s="396"/>
      <c r="B100" s="224">
        <v>80.2</v>
      </c>
      <c r="C100" s="404"/>
      <c r="D100" s="227" t="s">
        <v>604</v>
      </c>
      <c r="E100" s="400"/>
    </row>
    <row r="101" spans="1:5" ht="25.5" x14ac:dyDescent="0.2">
      <c r="A101" s="395" t="s">
        <v>908</v>
      </c>
      <c r="B101" s="234">
        <v>561.19000000000005</v>
      </c>
      <c r="C101" s="402" t="s">
        <v>533</v>
      </c>
      <c r="D101" s="235" t="s">
        <v>534</v>
      </c>
      <c r="E101" s="399" t="s">
        <v>535</v>
      </c>
    </row>
    <row r="102" spans="1:5" x14ac:dyDescent="0.2">
      <c r="A102" s="396"/>
      <c r="B102" s="226">
        <v>217</v>
      </c>
      <c r="C102" s="404"/>
      <c r="D102" s="223" t="s">
        <v>40</v>
      </c>
      <c r="E102" s="400"/>
    </row>
    <row r="103" spans="1:5" ht="25.5" x14ac:dyDescent="0.2">
      <c r="A103" s="395" t="s">
        <v>536</v>
      </c>
      <c r="B103" s="234">
        <v>410.87</v>
      </c>
      <c r="C103" s="402" t="s">
        <v>678</v>
      </c>
      <c r="D103" s="235" t="s">
        <v>237</v>
      </c>
      <c r="E103" s="399" t="s">
        <v>238</v>
      </c>
    </row>
    <row r="104" spans="1:5" x14ac:dyDescent="0.2">
      <c r="A104" s="401"/>
      <c r="B104" s="224">
        <v>86.22</v>
      </c>
      <c r="C104" s="403"/>
      <c r="D104" s="227" t="s">
        <v>538</v>
      </c>
      <c r="E104" s="405"/>
    </row>
    <row r="105" spans="1:5" x14ac:dyDescent="0.2">
      <c r="A105" s="401"/>
      <c r="B105" s="224">
        <v>89.01</v>
      </c>
      <c r="C105" s="403"/>
      <c r="D105" s="227" t="s">
        <v>605</v>
      </c>
      <c r="E105" s="405"/>
    </row>
    <row r="106" spans="1:5" x14ac:dyDescent="0.2">
      <c r="A106" s="401"/>
      <c r="B106" s="224">
        <v>20.43</v>
      </c>
      <c r="C106" s="403"/>
      <c r="D106" s="227" t="s">
        <v>989</v>
      </c>
      <c r="E106" s="405"/>
    </row>
    <row r="107" spans="1:5" x14ac:dyDescent="0.2">
      <c r="A107" s="401"/>
      <c r="B107" s="224">
        <v>11.83</v>
      </c>
      <c r="C107" s="403"/>
      <c r="D107" s="227" t="s">
        <v>989</v>
      </c>
      <c r="E107" s="405"/>
    </row>
    <row r="108" spans="1:5" x14ac:dyDescent="0.2">
      <c r="A108" s="401"/>
      <c r="B108" s="224">
        <v>20.46</v>
      </c>
      <c r="C108" s="403"/>
      <c r="D108" s="227" t="s">
        <v>989</v>
      </c>
      <c r="E108" s="405"/>
    </row>
    <row r="109" spans="1:5" x14ac:dyDescent="0.2">
      <c r="A109" s="396"/>
      <c r="B109" s="226">
        <v>94.39</v>
      </c>
      <c r="C109" s="404"/>
      <c r="D109" s="222" t="s">
        <v>41</v>
      </c>
      <c r="E109" s="400"/>
    </row>
    <row r="110" spans="1:5" ht="25.5" x14ac:dyDescent="0.2">
      <c r="A110" s="395" t="s">
        <v>537</v>
      </c>
      <c r="B110" s="234">
        <v>516.9</v>
      </c>
      <c r="C110" s="402" t="s">
        <v>990</v>
      </c>
      <c r="D110" s="235" t="s">
        <v>526</v>
      </c>
      <c r="E110" s="399" t="s">
        <v>512</v>
      </c>
    </row>
    <row r="111" spans="1:5" x14ac:dyDescent="0.2">
      <c r="A111" s="401"/>
      <c r="B111" s="224">
        <v>152.49</v>
      </c>
      <c r="C111" s="403"/>
      <c r="D111" s="227" t="s">
        <v>531</v>
      </c>
      <c r="E111" s="405"/>
    </row>
    <row r="112" spans="1:5" x14ac:dyDescent="0.2">
      <c r="A112" s="401"/>
      <c r="B112" s="224">
        <v>86.22</v>
      </c>
      <c r="C112" s="403"/>
      <c r="D112" s="227" t="s">
        <v>538</v>
      </c>
      <c r="E112" s="405"/>
    </row>
    <row r="113" spans="1:5" x14ac:dyDescent="0.2">
      <c r="A113" s="396"/>
      <c r="B113" s="226">
        <v>93.53</v>
      </c>
      <c r="C113" s="404"/>
      <c r="D113" s="222" t="s">
        <v>41</v>
      </c>
      <c r="E113" s="400"/>
    </row>
    <row r="114" spans="1:5" s="344" customFormat="1" x14ac:dyDescent="0.2">
      <c r="A114" s="383" t="s">
        <v>671</v>
      </c>
      <c r="B114" s="342">
        <v>20.43</v>
      </c>
      <c r="C114" s="386" t="s">
        <v>278</v>
      </c>
      <c r="D114" s="343" t="s">
        <v>987</v>
      </c>
      <c r="E114" s="389" t="s">
        <v>34</v>
      </c>
    </row>
    <row r="115" spans="1:5" s="344" customFormat="1" x14ac:dyDescent="0.2">
      <c r="A115" s="385"/>
      <c r="B115" s="345">
        <v>26.23</v>
      </c>
      <c r="C115" s="388"/>
      <c r="D115" s="346" t="s">
        <v>998</v>
      </c>
      <c r="E115" s="391"/>
    </row>
    <row r="116" spans="1:5" s="344" customFormat="1" ht="25.5" x14ac:dyDescent="0.2">
      <c r="A116" s="383" t="s">
        <v>668</v>
      </c>
      <c r="B116" s="347">
        <v>579.21</v>
      </c>
      <c r="C116" s="386" t="s">
        <v>991</v>
      </c>
      <c r="D116" s="348" t="s">
        <v>670</v>
      </c>
      <c r="E116" s="389" t="s">
        <v>669</v>
      </c>
    </row>
    <row r="117" spans="1:5" s="344" customFormat="1" x14ac:dyDescent="0.2">
      <c r="A117" s="384"/>
      <c r="B117" s="349">
        <v>57.11</v>
      </c>
      <c r="C117" s="387"/>
      <c r="D117" s="350" t="s">
        <v>531</v>
      </c>
      <c r="E117" s="390"/>
    </row>
    <row r="118" spans="1:5" s="344" customFormat="1" x14ac:dyDescent="0.2">
      <c r="A118" s="384"/>
      <c r="B118" s="349">
        <v>82.99</v>
      </c>
      <c r="C118" s="387"/>
      <c r="D118" s="351" t="s">
        <v>538</v>
      </c>
      <c r="E118" s="390"/>
    </row>
    <row r="119" spans="1:5" s="344" customFormat="1" x14ac:dyDescent="0.2">
      <c r="A119" s="385"/>
      <c r="B119" s="345">
        <v>91.81</v>
      </c>
      <c r="C119" s="388"/>
      <c r="D119" s="346" t="s">
        <v>41</v>
      </c>
      <c r="E119" s="391"/>
    </row>
    <row r="120" spans="1:5" s="344" customFormat="1" ht="25.5" x14ac:dyDescent="0.2">
      <c r="A120" s="383" t="s">
        <v>909</v>
      </c>
      <c r="B120" s="342">
        <v>453.41</v>
      </c>
      <c r="C120" s="386" t="s">
        <v>979</v>
      </c>
      <c r="D120" s="352" t="s">
        <v>125</v>
      </c>
      <c r="E120" s="389" t="s">
        <v>126</v>
      </c>
    </row>
    <row r="121" spans="1:5" s="344" customFormat="1" x14ac:dyDescent="0.2">
      <c r="A121" s="384"/>
      <c r="B121" s="353">
        <v>192.63</v>
      </c>
      <c r="C121" s="387"/>
      <c r="D121" s="351" t="s">
        <v>40</v>
      </c>
      <c r="E121" s="390"/>
    </row>
    <row r="122" spans="1:5" s="344" customFormat="1" x14ac:dyDescent="0.2">
      <c r="A122" s="384"/>
      <c r="B122" s="353">
        <v>97.44</v>
      </c>
      <c r="C122" s="387"/>
      <c r="D122" s="351" t="s">
        <v>531</v>
      </c>
      <c r="E122" s="390"/>
    </row>
    <row r="123" spans="1:5" s="344" customFormat="1" x14ac:dyDescent="0.2">
      <c r="A123" s="385"/>
      <c r="B123" s="345">
        <v>80.75</v>
      </c>
      <c r="C123" s="388"/>
      <c r="D123" s="223" t="s">
        <v>276</v>
      </c>
      <c r="E123" s="391"/>
    </row>
    <row r="124" spans="1:5" s="344" customFormat="1" ht="25.5" x14ac:dyDescent="0.2">
      <c r="A124" s="392" t="s">
        <v>807</v>
      </c>
      <c r="B124" s="342">
        <v>433.26</v>
      </c>
      <c r="C124" s="386" t="s">
        <v>992</v>
      </c>
      <c r="D124" s="352" t="s">
        <v>237</v>
      </c>
      <c r="E124" s="392" t="s">
        <v>238</v>
      </c>
    </row>
    <row r="125" spans="1:5" s="344" customFormat="1" x14ac:dyDescent="0.2">
      <c r="A125" s="393"/>
      <c r="B125" s="353">
        <v>92.24</v>
      </c>
      <c r="C125" s="387"/>
      <c r="D125" s="351" t="s">
        <v>538</v>
      </c>
      <c r="E125" s="393"/>
    </row>
    <row r="126" spans="1:5" s="344" customFormat="1" ht="25.5" x14ac:dyDescent="0.2">
      <c r="A126" s="393"/>
      <c r="B126" s="353">
        <v>80.959999999999994</v>
      </c>
      <c r="C126" s="387"/>
      <c r="D126" s="379" t="s">
        <v>999</v>
      </c>
      <c r="E126" s="393"/>
    </row>
    <row r="127" spans="1:5" s="344" customFormat="1" x14ac:dyDescent="0.2">
      <c r="A127" s="394"/>
      <c r="B127" s="345">
        <v>93.31</v>
      </c>
      <c r="C127" s="388"/>
      <c r="D127" s="354" t="s">
        <v>41</v>
      </c>
      <c r="E127" s="394"/>
    </row>
    <row r="128" spans="1:5" s="344" customFormat="1" ht="25.5" x14ac:dyDescent="0.2">
      <c r="A128" s="392" t="s">
        <v>808</v>
      </c>
      <c r="B128" s="342">
        <v>438.16</v>
      </c>
      <c r="C128" s="386" t="s">
        <v>820</v>
      </c>
      <c r="D128" s="352" t="s">
        <v>237</v>
      </c>
      <c r="E128" s="392" t="s">
        <v>238</v>
      </c>
    </row>
    <row r="129" spans="1:5" s="344" customFormat="1" x14ac:dyDescent="0.2">
      <c r="A129" s="393"/>
      <c r="B129" s="353">
        <v>84.71</v>
      </c>
      <c r="C129" s="387"/>
      <c r="D129" s="351" t="s">
        <v>538</v>
      </c>
      <c r="E129" s="393"/>
    </row>
    <row r="130" spans="1:5" s="344" customFormat="1" x14ac:dyDescent="0.2">
      <c r="A130" s="394"/>
      <c r="B130" s="345">
        <v>90.73</v>
      </c>
      <c r="C130" s="388"/>
      <c r="D130" s="354" t="s">
        <v>41</v>
      </c>
      <c r="E130" s="394"/>
    </row>
    <row r="131" spans="1:5" x14ac:dyDescent="0.2">
      <c r="A131" s="395">
        <v>42131</v>
      </c>
      <c r="B131" s="234">
        <v>20.64</v>
      </c>
      <c r="C131" s="397" t="s">
        <v>994</v>
      </c>
      <c r="D131" s="221" t="s">
        <v>995</v>
      </c>
      <c r="E131" s="399" t="s">
        <v>34</v>
      </c>
    </row>
    <row r="132" spans="1:5" x14ac:dyDescent="0.2">
      <c r="A132" s="396"/>
      <c r="B132" s="226">
        <v>11.88</v>
      </c>
      <c r="C132" s="398"/>
      <c r="D132" s="222" t="s">
        <v>995</v>
      </c>
      <c r="E132" s="400"/>
    </row>
    <row r="133" spans="1:5" s="344" customFormat="1" ht="25.5" x14ac:dyDescent="0.2">
      <c r="A133" s="383" t="s">
        <v>910</v>
      </c>
      <c r="B133" s="342">
        <v>1013.9</v>
      </c>
      <c r="C133" s="386" t="s">
        <v>911</v>
      </c>
      <c r="D133" s="352" t="s">
        <v>906</v>
      </c>
      <c r="E133" s="389" t="s">
        <v>907</v>
      </c>
    </row>
    <row r="134" spans="1:5" s="344" customFormat="1" x14ac:dyDescent="0.2">
      <c r="A134" s="384"/>
      <c r="B134" s="353">
        <v>134.32</v>
      </c>
      <c r="C134" s="387"/>
      <c r="D134" s="351" t="s">
        <v>40</v>
      </c>
      <c r="E134" s="390"/>
    </row>
    <row r="135" spans="1:5" s="344" customFormat="1" x14ac:dyDescent="0.2">
      <c r="A135" s="384"/>
      <c r="B135" s="353">
        <v>225.27</v>
      </c>
      <c r="C135" s="387"/>
      <c r="D135" s="351" t="s">
        <v>531</v>
      </c>
      <c r="E135" s="390"/>
    </row>
    <row r="136" spans="1:5" s="344" customFormat="1" x14ac:dyDescent="0.2">
      <c r="A136" s="384"/>
      <c r="B136" s="353">
        <v>85.14</v>
      </c>
      <c r="C136" s="387"/>
      <c r="D136" s="351" t="s">
        <v>538</v>
      </c>
      <c r="E136" s="390"/>
    </row>
    <row r="137" spans="1:5" s="344" customFormat="1" x14ac:dyDescent="0.2">
      <c r="A137" s="385"/>
      <c r="B137" s="345">
        <v>94.6</v>
      </c>
      <c r="C137" s="388"/>
      <c r="D137" s="354" t="s">
        <v>41</v>
      </c>
      <c r="E137" s="391"/>
    </row>
    <row r="138" spans="1:5" ht="25.5" x14ac:dyDescent="0.2">
      <c r="A138" s="231" t="s">
        <v>905</v>
      </c>
      <c r="B138" s="230">
        <v>381.03</v>
      </c>
      <c r="C138" s="233" t="s">
        <v>912</v>
      </c>
      <c r="D138" s="229" t="s">
        <v>526</v>
      </c>
      <c r="E138" s="232" t="s">
        <v>512</v>
      </c>
    </row>
    <row r="140" spans="1:5" ht="30" x14ac:dyDescent="0.2">
      <c r="A140" s="131" t="s">
        <v>128</v>
      </c>
      <c r="B140" s="132"/>
      <c r="C140" s="133"/>
      <c r="D140" s="134"/>
      <c r="E140" s="135"/>
    </row>
    <row r="141" spans="1:5" ht="13.5" thickBot="1" x14ac:dyDescent="0.25">
      <c r="A141" s="26"/>
      <c r="B141" s="119">
        <f>SUM(B6:B139)</f>
        <v>49498.490000000013</v>
      </c>
      <c r="C141" s="17"/>
      <c r="D141" s="17"/>
      <c r="E141" s="27"/>
    </row>
    <row r="142" spans="1:5" x14ac:dyDescent="0.2">
      <c r="A142" s="21"/>
      <c r="B142" s="97"/>
      <c r="C142" s="14"/>
      <c r="D142" s="14"/>
      <c r="E142" s="22"/>
    </row>
    <row r="143" spans="1:5" ht="25.5" x14ac:dyDescent="0.2">
      <c r="A143" s="21" t="s">
        <v>15</v>
      </c>
      <c r="B143" s="97"/>
      <c r="C143" s="14"/>
      <c r="D143" s="14"/>
      <c r="E143" s="22"/>
    </row>
    <row r="144" spans="1:5" x14ac:dyDescent="0.2">
      <c r="B144" s="97"/>
      <c r="C144" s="14"/>
      <c r="D144" s="14"/>
      <c r="E144" s="22"/>
    </row>
    <row r="145" spans="1:5" x14ac:dyDescent="0.2">
      <c r="A145" s="21"/>
      <c r="B145" s="97"/>
      <c r="C145" s="14"/>
      <c r="D145" s="14"/>
      <c r="E145" s="22"/>
    </row>
    <row r="146" spans="1:5" x14ac:dyDescent="0.2">
      <c r="A146" s="21"/>
      <c r="B146" s="97"/>
      <c r="C146" s="14"/>
      <c r="D146" s="14"/>
      <c r="E146" s="22"/>
    </row>
    <row r="147" spans="1:5" x14ac:dyDescent="0.2">
      <c r="A147" s="21"/>
      <c r="B147" s="97"/>
      <c r="C147" s="14"/>
      <c r="D147" s="14"/>
      <c r="E147" s="22"/>
    </row>
    <row r="148" spans="1:5" x14ac:dyDescent="0.2">
      <c r="B148" s="97"/>
      <c r="C148" s="14"/>
      <c r="D148" s="14"/>
      <c r="E148" s="22"/>
    </row>
    <row r="149" spans="1:5" x14ac:dyDescent="0.2">
      <c r="A149" s="28"/>
      <c r="B149" s="100"/>
      <c r="C149" s="1"/>
      <c r="D149" s="1"/>
      <c r="E149" s="29"/>
    </row>
    <row r="153" spans="1:5" x14ac:dyDescent="0.2">
      <c r="A153" s="120"/>
      <c r="D153" s="14"/>
    </row>
    <row r="154" spans="1:5" x14ac:dyDescent="0.2">
      <c r="A154" s="120"/>
      <c r="D154" s="14"/>
    </row>
    <row r="155" spans="1:5" x14ac:dyDescent="0.2">
      <c r="A155" s="120"/>
      <c r="D155" s="14"/>
    </row>
  </sheetData>
  <mergeCells count="90">
    <mergeCell ref="A124:A127"/>
    <mergeCell ref="C124:C127"/>
    <mergeCell ref="E124:E127"/>
    <mergeCell ref="A120:A123"/>
    <mergeCell ref="C120:C123"/>
    <mergeCell ref="E120:E123"/>
    <mergeCell ref="C99:C100"/>
    <mergeCell ref="A97:A98"/>
    <mergeCell ref="C97:C98"/>
    <mergeCell ref="E97:E98"/>
    <mergeCell ref="E61:E63"/>
    <mergeCell ref="A69:A71"/>
    <mergeCell ref="C69:C71"/>
    <mergeCell ref="E69:E71"/>
    <mergeCell ref="A76:A79"/>
    <mergeCell ref="C76:C79"/>
    <mergeCell ref="E76:E79"/>
    <mergeCell ref="A72:A75"/>
    <mergeCell ref="C72:C75"/>
    <mergeCell ref="E72:E75"/>
    <mergeCell ref="E99:E100"/>
    <mergeCell ref="A6:A7"/>
    <mergeCell ref="C6:C7"/>
    <mergeCell ref="E6:E7"/>
    <mergeCell ref="A57:A60"/>
    <mergeCell ref="C57:C60"/>
    <mergeCell ref="E57:E60"/>
    <mergeCell ref="A8:A11"/>
    <mergeCell ref="C8:C11"/>
    <mergeCell ref="E8:E11"/>
    <mergeCell ref="A17:A19"/>
    <mergeCell ref="C17:C19"/>
    <mergeCell ref="E17:E19"/>
    <mergeCell ref="A40:A42"/>
    <mergeCell ref="C40:C42"/>
    <mergeCell ref="E40:E42"/>
    <mergeCell ref="A47:A48"/>
    <mergeCell ref="A20:A23"/>
    <mergeCell ref="C20:C23"/>
    <mergeCell ref="E20:E23"/>
    <mergeCell ref="A65:A67"/>
    <mergeCell ref="C65:C67"/>
    <mergeCell ref="E65:E67"/>
    <mergeCell ref="C47:C48"/>
    <mergeCell ref="E47:E48"/>
    <mergeCell ref="A61:A63"/>
    <mergeCell ref="C61:C63"/>
    <mergeCell ref="A24:A28"/>
    <mergeCell ref="C24:C28"/>
    <mergeCell ref="E24:E28"/>
    <mergeCell ref="A29:A33"/>
    <mergeCell ref="C29:C33"/>
    <mergeCell ref="E29:E33"/>
    <mergeCell ref="A101:A102"/>
    <mergeCell ref="C101:C102"/>
    <mergeCell ref="E101:E102"/>
    <mergeCell ref="A80:A81"/>
    <mergeCell ref="C80:C81"/>
    <mergeCell ref="E80:E81"/>
    <mergeCell ref="A94:A96"/>
    <mergeCell ref="C94:C96"/>
    <mergeCell ref="E94:E96"/>
    <mergeCell ref="A82:A85"/>
    <mergeCell ref="C82:C85"/>
    <mergeCell ref="E82:E85"/>
    <mergeCell ref="A88:A92"/>
    <mergeCell ref="C88:C92"/>
    <mergeCell ref="E88:E92"/>
    <mergeCell ref="A99:A100"/>
    <mergeCell ref="A116:A119"/>
    <mergeCell ref="C116:C119"/>
    <mergeCell ref="E116:E119"/>
    <mergeCell ref="A114:A115"/>
    <mergeCell ref="C114:C115"/>
    <mergeCell ref="E114:E115"/>
    <mergeCell ref="A110:A113"/>
    <mergeCell ref="C110:C113"/>
    <mergeCell ref="E110:E113"/>
    <mergeCell ref="A103:A109"/>
    <mergeCell ref="E103:E109"/>
    <mergeCell ref="C103:C109"/>
    <mergeCell ref="A133:A137"/>
    <mergeCell ref="C133:C137"/>
    <mergeCell ref="E133:E137"/>
    <mergeCell ref="A128:A130"/>
    <mergeCell ref="C128:C130"/>
    <mergeCell ref="E128:E130"/>
    <mergeCell ref="A131:A132"/>
    <mergeCell ref="C131:C132"/>
    <mergeCell ref="E131:E132"/>
  </mergeCells>
  <phoneticPr fontId="25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  <rowBreaks count="1" manualBreakCount="1">
    <brk id="34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Normal="100" workbookViewId="0">
      <selection activeCell="B19" sqref="B19"/>
    </sheetView>
  </sheetViews>
  <sheetFormatPr defaultColWidth="8.85546875" defaultRowHeight="12.75" x14ac:dyDescent="0.2"/>
  <cols>
    <col min="1" max="1" width="23.85546875" style="35" customWidth="1"/>
    <col min="2" max="2" width="23.140625" style="35" customWidth="1"/>
    <col min="3" max="3" width="44.7109375" style="35" customWidth="1"/>
    <col min="4" max="4" width="27.140625" style="35" customWidth="1"/>
    <col min="5" max="5" width="28.140625" style="35" customWidth="1"/>
    <col min="6" max="16384" width="8.85546875" style="36"/>
  </cols>
  <sheetData>
    <row r="1" spans="1:5" s="35" customFormat="1" ht="36" customHeight="1" x14ac:dyDescent="0.2">
      <c r="A1" s="76" t="s">
        <v>32</v>
      </c>
      <c r="B1" s="68"/>
      <c r="C1" s="68"/>
      <c r="D1" s="68"/>
      <c r="E1" s="75"/>
    </row>
    <row r="2" spans="1:5" s="7" customFormat="1" ht="35.25" customHeight="1" x14ac:dyDescent="0.2">
      <c r="A2" s="78" t="s">
        <v>33</v>
      </c>
      <c r="B2" s="72"/>
      <c r="C2" s="71" t="s">
        <v>0</v>
      </c>
      <c r="D2" s="79" t="s">
        <v>140</v>
      </c>
      <c r="E2" s="72"/>
    </row>
    <row r="3" spans="1:5" s="33" customFormat="1" ht="35.25" customHeight="1" x14ac:dyDescent="0.25">
      <c r="A3" s="80" t="s">
        <v>16</v>
      </c>
      <c r="B3" s="81"/>
      <c r="C3" s="81"/>
      <c r="D3" s="81"/>
      <c r="E3" s="82"/>
    </row>
    <row r="4" spans="1:5" s="7" customFormat="1" ht="31.5" x14ac:dyDescent="0.25">
      <c r="A4" s="53" t="s">
        <v>17</v>
      </c>
      <c r="B4" s="54" t="s">
        <v>3</v>
      </c>
      <c r="C4" s="10"/>
      <c r="D4" s="10"/>
      <c r="E4" s="46"/>
    </row>
    <row r="5" spans="1:5" x14ac:dyDescent="0.2">
      <c r="A5" s="49" t="s">
        <v>4</v>
      </c>
      <c r="B5" s="3" t="s">
        <v>5</v>
      </c>
      <c r="C5" s="3" t="s">
        <v>18</v>
      </c>
      <c r="D5" s="3" t="s">
        <v>19</v>
      </c>
      <c r="E5" s="20" t="s">
        <v>8</v>
      </c>
    </row>
    <row r="6" spans="1:5" ht="25.5" x14ac:dyDescent="0.2">
      <c r="A6" s="128" t="s">
        <v>39</v>
      </c>
      <c r="B6" s="127"/>
    </row>
    <row r="7" spans="1:5" ht="15" customHeight="1" x14ac:dyDescent="0.2">
      <c r="A7" s="156"/>
      <c r="B7" s="127"/>
      <c r="E7" s="43"/>
    </row>
    <row r="8" spans="1:5" x14ac:dyDescent="0.2">
      <c r="A8" s="42"/>
      <c r="E8" s="43"/>
    </row>
    <row r="9" spans="1:5" s="39" customFormat="1" ht="25.5" customHeight="1" x14ac:dyDescent="0.2">
      <c r="A9" s="42"/>
      <c r="B9" s="35"/>
      <c r="C9" s="35"/>
      <c r="D9" s="35"/>
      <c r="E9" s="43"/>
    </row>
    <row r="10" spans="1:5" ht="31.5" x14ac:dyDescent="0.25">
      <c r="A10" s="57" t="s">
        <v>17</v>
      </c>
      <c r="B10" s="58" t="s">
        <v>9</v>
      </c>
      <c r="C10" s="11"/>
      <c r="D10" s="11"/>
      <c r="E10" s="51"/>
    </row>
    <row r="11" spans="1:5" x14ac:dyDescent="0.2">
      <c r="A11" s="47" t="s">
        <v>4</v>
      </c>
      <c r="B11" s="4" t="s">
        <v>5</v>
      </c>
      <c r="C11" s="4"/>
      <c r="D11" s="4"/>
      <c r="E11" s="48"/>
    </row>
    <row r="12" spans="1:5" s="39" customFormat="1" ht="25.5" x14ac:dyDescent="0.2">
      <c r="A12" s="128" t="s">
        <v>39</v>
      </c>
      <c r="B12" s="121"/>
      <c r="C12" s="122"/>
      <c r="D12" s="16"/>
      <c r="E12" s="123"/>
    </row>
    <row r="13" spans="1:5" x14ac:dyDescent="0.2">
      <c r="A13" s="105"/>
      <c r="B13" s="115"/>
      <c r="C13" s="14"/>
      <c r="D13" s="14"/>
      <c r="E13" s="43"/>
    </row>
    <row r="14" spans="1:5" x14ac:dyDescent="0.2">
      <c r="A14" s="104"/>
      <c r="B14" s="115"/>
      <c r="C14" s="14"/>
      <c r="D14" s="14"/>
      <c r="E14" s="43"/>
    </row>
    <row r="15" spans="1:5" x14ac:dyDescent="0.2">
      <c r="A15" s="104"/>
      <c r="B15" s="115"/>
      <c r="C15" s="14"/>
      <c r="E15" s="43"/>
    </row>
    <row r="16" spans="1:5" x14ac:dyDescent="0.2">
      <c r="B16" s="115"/>
    </row>
    <row r="17" spans="1:5" ht="45" x14ac:dyDescent="0.25">
      <c r="A17" s="107" t="s">
        <v>127</v>
      </c>
      <c r="B17" s="116"/>
      <c r="C17" s="108"/>
      <c r="D17" s="108"/>
      <c r="E17" s="108"/>
    </row>
    <row r="18" spans="1:5" s="111" customFormat="1" ht="15" x14ac:dyDescent="0.25">
      <c r="A18" s="109"/>
      <c r="B18" s="117"/>
      <c r="C18" s="110"/>
      <c r="D18" s="110"/>
      <c r="E18" s="110"/>
    </row>
    <row r="19" spans="1:5" ht="13.5" thickBot="1" x14ac:dyDescent="0.25">
      <c r="A19" s="36"/>
      <c r="B19" s="118">
        <v>0</v>
      </c>
    </row>
    <row r="20" spans="1:5" ht="13.5" thickTop="1" x14ac:dyDescent="0.2"/>
  </sheetData>
  <phoneticPr fontId="25" type="noConversion"/>
  <printOptions gridLines="1"/>
  <pageMargins left="0.70866141732283472" right="0.70866141732283472" top="0.74803149606299213" bottom="0.74803149606299213" header="0.31496062992125984" footer="0.31496062992125984"/>
  <pageSetup paperSize="8" scale="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80" workbookViewId="0">
      <selection activeCell="A8" sqref="A8"/>
    </sheetView>
  </sheetViews>
  <sheetFormatPr defaultColWidth="8.85546875" defaultRowHeight="12.75" x14ac:dyDescent="0.2"/>
  <cols>
    <col min="1" max="1" width="23.85546875" style="59" customWidth="1"/>
    <col min="2" max="2" width="23.140625" style="59" customWidth="1"/>
    <col min="3" max="3" width="27.42578125" style="59" customWidth="1"/>
    <col min="4" max="4" width="27.140625" style="59" customWidth="1"/>
    <col min="5" max="5" width="28.140625" style="59" customWidth="1"/>
    <col min="6" max="16384" width="8.85546875" style="64"/>
  </cols>
  <sheetData>
    <row r="1" spans="1:5" ht="34.5" customHeight="1" x14ac:dyDescent="0.2">
      <c r="A1" s="76" t="s">
        <v>32</v>
      </c>
      <c r="B1" s="5"/>
      <c r="C1" s="5"/>
      <c r="D1" s="5"/>
      <c r="E1" s="18"/>
    </row>
    <row r="2" spans="1:5" ht="30" customHeight="1" x14ac:dyDescent="0.2">
      <c r="A2" s="78" t="s">
        <v>33</v>
      </c>
      <c r="B2" s="74"/>
      <c r="C2" s="70" t="s">
        <v>0</v>
      </c>
      <c r="D2" s="79" t="s">
        <v>140</v>
      </c>
      <c r="E2" s="34"/>
    </row>
    <row r="3" spans="1:5" ht="18" x14ac:dyDescent="0.2">
      <c r="A3" s="83" t="s">
        <v>20</v>
      </c>
      <c r="B3" s="84"/>
      <c r="C3" s="84"/>
      <c r="D3" s="84"/>
      <c r="E3" s="85"/>
    </row>
    <row r="4" spans="1:5" ht="20.25" customHeight="1" x14ac:dyDescent="0.25">
      <c r="A4" s="53" t="s">
        <v>21</v>
      </c>
      <c r="B4" s="10"/>
      <c r="C4" s="10"/>
      <c r="D4" s="10"/>
      <c r="E4" s="46"/>
    </row>
    <row r="5" spans="1:5" ht="19.5" customHeight="1" x14ac:dyDescent="0.2">
      <c r="A5" s="49" t="s">
        <v>4</v>
      </c>
      <c r="B5" s="3" t="s">
        <v>22</v>
      </c>
      <c r="C5" s="3" t="s">
        <v>23</v>
      </c>
      <c r="D5" s="3" t="s">
        <v>24</v>
      </c>
      <c r="E5" s="20"/>
    </row>
    <row r="6" spans="1:5" ht="38.25" x14ac:dyDescent="0.2">
      <c r="A6" s="367">
        <v>41981</v>
      </c>
      <c r="B6" s="35" t="s">
        <v>1000</v>
      </c>
      <c r="C6" s="35" t="s">
        <v>1001</v>
      </c>
      <c r="D6" s="127">
        <v>120</v>
      </c>
      <c r="E6" s="43"/>
    </row>
    <row r="7" spans="1:5" x14ac:dyDescent="0.2">
      <c r="A7" s="104"/>
      <c r="B7" s="35"/>
      <c r="C7" s="35"/>
      <c r="D7" s="127"/>
      <c r="E7" s="43"/>
    </row>
    <row r="8" spans="1:5" x14ac:dyDescent="0.2">
      <c r="A8" s="60"/>
      <c r="E8" s="61"/>
    </row>
    <row r="9" spans="1:5" x14ac:dyDescent="0.2">
      <c r="A9" s="60"/>
      <c r="E9" s="61"/>
    </row>
    <row r="10" spans="1:5" x14ac:dyDescent="0.2">
      <c r="A10" s="60"/>
      <c r="E10" s="61"/>
    </row>
    <row r="11" spans="1:5" s="65" customFormat="1" ht="27" customHeight="1" x14ac:dyDescent="0.25">
      <c r="A11" s="418" t="s">
        <v>36</v>
      </c>
      <c r="B11" s="419"/>
      <c r="C11" s="12"/>
      <c r="D11" s="12"/>
      <c r="E11" s="50"/>
    </row>
    <row r="12" spans="1:5" x14ac:dyDescent="0.2">
      <c r="A12" s="49" t="s">
        <v>4</v>
      </c>
      <c r="B12" s="3" t="s">
        <v>22</v>
      </c>
      <c r="C12" s="3" t="s">
        <v>25</v>
      </c>
      <c r="D12" s="3" t="s">
        <v>26</v>
      </c>
      <c r="E12" s="20"/>
    </row>
    <row r="13" spans="1:5" ht="25.5" x14ac:dyDescent="0.2">
      <c r="A13" s="156">
        <v>41895</v>
      </c>
      <c r="B13" s="35" t="s">
        <v>672</v>
      </c>
      <c r="C13" s="35" t="s">
        <v>673</v>
      </c>
      <c r="D13" s="157">
        <v>150</v>
      </c>
      <c r="E13" s="43" t="s">
        <v>674</v>
      </c>
    </row>
    <row r="14" spans="1:5" ht="38.25" x14ac:dyDescent="0.2">
      <c r="A14" s="156">
        <v>41905</v>
      </c>
      <c r="B14" s="35" t="s">
        <v>996</v>
      </c>
      <c r="C14" s="35" t="s">
        <v>675</v>
      </c>
      <c r="D14" s="127">
        <v>250</v>
      </c>
      <c r="E14" s="43" t="s">
        <v>674</v>
      </c>
    </row>
    <row r="15" spans="1:5" x14ac:dyDescent="0.2">
      <c r="A15" s="156"/>
      <c r="B15" s="35"/>
      <c r="C15" s="35"/>
      <c r="D15" s="127"/>
      <c r="E15" s="61"/>
    </row>
    <row r="16" spans="1:5" x14ac:dyDescent="0.2">
      <c r="A16" s="156"/>
      <c r="B16" s="35"/>
      <c r="C16" s="35"/>
      <c r="D16" s="158"/>
      <c r="E16" s="61"/>
    </row>
    <row r="17" spans="1:5" x14ac:dyDescent="0.2">
      <c r="A17" s="60"/>
      <c r="E17" s="61"/>
    </row>
    <row r="18" spans="1:5" ht="126" customHeight="1" x14ac:dyDescent="0.2">
      <c r="A18" s="60" t="s">
        <v>27</v>
      </c>
      <c r="E18" s="61"/>
    </row>
    <row r="19" spans="1:5" x14ac:dyDescent="0.2">
      <c r="A19" s="60"/>
      <c r="E19" s="61"/>
    </row>
    <row r="20" spans="1:5" x14ac:dyDescent="0.2">
      <c r="A20" s="60"/>
      <c r="E20" s="61"/>
    </row>
    <row r="21" spans="1:5" x14ac:dyDescent="0.2">
      <c r="A21" s="60"/>
      <c r="E21" s="61"/>
    </row>
    <row r="22" spans="1:5" x14ac:dyDescent="0.2">
      <c r="A22" s="60"/>
      <c r="E22" s="61"/>
    </row>
    <row r="23" spans="1:5" x14ac:dyDescent="0.2">
      <c r="A23" s="60"/>
      <c r="E23" s="61"/>
    </row>
    <row r="24" spans="1:5" x14ac:dyDescent="0.2">
      <c r="A24" s="62"/>
      <c r="B24" s="52"/>
      <c r="C24" s="52"/>
      <c r="D24" s="52"/>
      <c r="E24" s="63"/>
    </row>
  </sheetData>
  <mergeCells count="1">
    <mergeCell ref="A11:B11"/>
  </mergeCells>
  <phoneticPr fontId="25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zoomScaleNormal="100" zoomScaleSheetLayoutView="100" workbookViewId="0">
      <selection activeCell="I13" sqref="I13"/>
    </sheetView>
  </sheetViews>
  <sheetFormatPr defaultColWidth="8.85546875" defaultRowHeight="12.75" x14ac:dyDescent="0.2"/>
  <cols>
    <col min="1" max="1" width="23.85546875" style="31" customWidth="1"/>
    <col min="2" max="2" width="23.140625" style="31" customWidth="1"/>
    <col min="3" max="3" width="27.42578125" style="31" customWidth="1"/>
    <col min="4" max="4" width="27.140625" style="31" customWidth="1"/>
    <col min="5" max="5" width="28.140625" style="31" customWidth="1"/>
    <col min="6" max="16384" width="8.85546875" style="32"/>
  </cols>
  <sheetData>
    <row r="1" spans="1:5" ht="39.75" customHeight="1" x14ac:dyDescent="0.2">
      <c r="A1" s="76" t="s">
        <v>32</v>
      </c>
      <c r="B1" s="68"/>
      <c r="C1" s="68"/>
      <c r="D1" s="40"/>
      <c r="E1" s="41"/>
    </row>
    <row r="2" spans="1:5" ht="29.25" customHeight="1" x14ac:dyDescent="0.2">
      <c r="A2" s="78" t="s">
        <v>33</v>
      </c>
      <c r="B2" s="72"/>
      <c r="C2" s="71" t="s">
        <v>0</v>
      </c>
      <c r="D2" s="79" t="s">
        <v>140</v>
      </c>
      <c r="E2" s="73"/>
    </row>
    <row r="3" spans="1:5" ht="29.25" customHeight="1" x14ac:dyDescent="0.2">
      <c r="A3" s="86" t="s">
        <v>28</v>
      </c>
      <c r="B3" s="87"/>
      <c r="C3" s="87"/>
      <c r="D3" s="87"/>
      <c r="E3" s="88"/>
    </row>
    <row r="4" spans="1:5" ht="39.75" customHeight="1" x14ac:dyDescent="0.25">
      <c r="A4" s="53" t="s">
        <v>28</v>
      </c>
      <c r="B4" s="54" t="s">
        <v>3</v>
      </c>
      <c r="C4" s="10"/>
      <c r="D4" s="10"/>
      <c r="E4" s="46"/>
    </row>
    <row r="5" spans="1:5" ht="25.5" x14ac:dyDescent="0.2">
      <c r="A5" s="49" t="s">
        <v>4</v>
      </c>
      <c r="B5" s="3" t="s">
        <v>29</v>
      </c>
      <c r="C5" s="3" t="s">
        <v>30</v>
      </c>
      <c r="D5" s="3"/>
      <c r="E5" s="20" t="s">
        <v>31</v>
      </c>
    </row>
    <row r="6" spans="1:5" x14ac:dyDescent="0.2">
      <c r="A6" s="329" t="s">
        <v>510</v>
      </c>
      <c r="B6" s="242">
        <v>30</v>
      </c>
      <c r="C6" s="243" t="s">
        <v>509</v>
      </c>
      <c r="D6" s="243"/>
      <c r="E6" s="244"/>
    </row>
    <row r="7" spans="1:5" x14ac:dyDescent="0.2">
      <c r="A7" s="42"/>
      <c r="B7" s="35"/>
      <c r="C7" s="35"/>
      <c r="D7" s="35"/>
      <c r="E7" s="43"/>
    </row>
    <row r="8" spans="1:5" x14ac:dyDescent="0.2">
      <c r="A8" s="42"/>
      <c r="B8" s="35"/>
      <c r="C8" s="35"/>
      <c r="D8" s="35"/>
      <c r="E8" s="43"/>
    </row>
    <row r="9" spans="1:5" x14ac:dyDescent="0.2">
      <c r="A9" s="42"/>
      <c r="B9" s="35"/>
      <c r="C9" s="35"/>
      <c r="D9" s="35"/>
      <c r="E9" s="43"/>
    </row>
    <row r="10" spans="1:5" ht="31.5" x14ac:dyDescent="0.25">
      <c r="A10" s="53" t="s">
        <v>28</v>
      </c>
      <c r="B10" s="54" t="s">
        <v>9</v>
      </c>
      <c r="C10" s="10"/>
      <c r="D10" s="10"/>
      <c r="E10" s="46"/>
    </row>
    <row r="11" spans="1:5" ht="15" customHeight="1" x14ac:dyDescent="0.2">
      <c r="A11" s="49" t="s">
        <v>4</v>
      </c>
      <c r="B11" s="3" t="s">
        <v>29</v>
      </c>
      <c r="C11" s="3"/>
      <c r="D11" s="3"/>
      <c r="E11" s="20"/>
    </row>
    <row r="12" spans="1:5" s="130" customFormat="1" ht="63.75" x14ac:dyDescent="0.2">
      <c r="A12" s="420" t="s">
        <v>971</v>
      </c>
      <c r="B12" s="376">
        <v>-20.48</v>
      </c>
      <c r="C12" s="16" t="s">
        <v>997</v>
      </c>
      <c r="D12" s="16" t="s">
        <v>37</v>
      </c>
      <c r="E12" s="129" t="s">
        <v>34</v>
      </c>
    </row>
    <row r="13" spans="1:5" s="130" customFormat="1" ht="26.45" customHeight="1" x14ac:dyDescent="0.2">
      <c r="A13" s="420"/>
      <c r="B13" s="376">
        <v>-120</v>
      </c>
      <c r="C13" s="16" t="s">
        <v>35</v>
      </c>
      <c r="D13" s="16" t="s">
        <v>37</v>
      </c>
      <c r="E13" s="129" t="s">
        <v>34</v>
      </c>
    </row>
    <row r="14" spans="1:5" s="130" customFormat="1" ht="25.5" x14ac:dyDescent="0.2">
      <c r="A14" s="420"/>
      <c r="B14" s="377">
        <f>SUM(B12:B13)</f>
        <v>-140.47999999999999</v>
      </c>
      <c r="C14" s="124" t="s">
        <v>38</v>
      </c>
      <c r="D14" s="16" t="s">
        <v>37</v>
      </c>
      <c r="E14" s="129" t="s">
        <v>34</v>
      </c>
    </row>
    <row r="15" spans="1:5" s="130" customFormat="1" ht="25.5" x14ac:dyDescent="0.2">
      <c r="A15" s="328" t="s">
        <v>914</v>
      </c>
      <c r="B15" s="327">
        <v>470</v>
      </c>
      <c r="C15" s="128" t="s">
        <v>915</v>
      </c>
      <c r="D15" s="16" t="s">
        <v>916</v>
      </c>
      <c r="E15" s="129" t="s">
        <v>34</v>
      </c>
    </row>
    <row r="16" spans="1:5" s="130" customFormat="1" ht="25.5" x14ac:dyDescent="0.2">
      <c r="A16" s="328" t="s">
        <v>806</v>
      </c>
      <c r="B16" s="327">
        <v>353.12</v>
      </c>
      <c r="C16" s="128" t="s">
        <v>804</v>
      </c>
      <c r="D16" s="16" t="s">
        <v>805</v>
      </c>
      <c r="E16" s="129" t="s">
        <v>238</v>
      </c>
    </row>
    <row r="17" spans="1:5" x14ac:dyDescent="0.2">
      <c r="A17" s="42"/>
      <c r="B17" s="112"/>
      <c r="C17" s="35"/>
      <c r="D17" s="35"/>
      <c r="E17" s="43"/>
    </row>
    <row r="18" spans="1:5" ht="30" x14ac:dyDescent="0.2">
      <c r="A18" s="67" t="s">
        <v>129</v>
      </c>
      <c r="B18" s="113"/>
      <c r="C18" s="37"/>
      <c r="D18" s="38"/>
      <c r="E18" s="66"/>
    </row>
    <row r="19" spans="1:5" x14ac:dyDescent="0.2">
      <c r="A19" s="14" t="s">
        <v>5</v>
      </c>
      <c r="B19" s="114">
        <f>B14+B16+B15</f>
        <v>682.64</v>
      </c>
      <c r="C19" s="35"/>
      <c r="D19" s="35"/>
      <c r="E19" s="43"/>
    </row>
    <row r="20" spans="1:5" x14ac:dyDescent="0.2">
      <c r="A20" s="42"/>
      <c r="B20" s="35"/>
      <c r="C20" s="35"/>
      <c r="D20" s="35"/>
      <c r="E20" s="43"/>
    </row>
    <row r="21" spans="1:5" ht="25.5" x14ac:dyDescent="0.2">
      <c r="A21" s="21" t="s">
        <v>15</v>
      </c>
      <c r="B21" s="14"/>
      <c r="C21" s="35"/>
      <c r="D21" s="35"/>
      <c r="E21" s="43"/>
    </row>
    <row r="22" spans="1:5" x14ac:dyDescent="0.2">
      <c r="A22" s="42"/>
      <c r="B22" s="35"/>
      <c r="C22" s="35"/>
      <c r="D22" s="35"/>
      <c r="E22" s="43"/>
    </row>
    <row r="23" spans="1:5" x14ac:dyDescent="0.2">
      <c r="A23" s="42"/>
      <c r="B23" s="35"/>
      <c r="C23" s="35"/>
      <c r="D23" s="35"/>
      <c r="E23" s="43"/>
    </row>
    <row r="24" spans="1:5" x14ac:dyDescent="0.2">
      <c r="A24" s="42"/>
      <c r="B24" s="35"/>
      <c r="C24" s="35"/>
      <c r="D24" s="35"/>
      <c r="E24" s="43"/>
    </row>
    <row r="25" spans="1:5" x14ac:dyDescent="0.2">
      <c r="A25" s="42"/>
      <c r="B25" s="35"/>
      <c r="C25" s="35"/>
      <c r="D25" s="35"/>
      <c r="E25" s="43"/>
    </row>
    <row r="26" spans="1:5" x14ac:dyDescent="0.2">
      <c r="B26" s="35"/>
      <c r="C26" s="35"/>
      <c r="D26" s="35"/>
      <c r="E26" s="43"/>
    </row>
    <row r="27" spans="1:5" x14ac:dyDescent="0.2">
      <c r="A27" s="42"/>
      <c r="B27" s="35"/>
      <c r="C27" s="35"/>
      <c r="D27" s="35"/>
      <c r="E27" s="43"/>
    </row>
    <row r="28" spans="1:5" x14ac:dyDescent="0.2">
      <c r="A28" s="42"/>
      <c r="B28" s="35"/>
      <c r="C28" s="35"/>
      <c r="D28" s="35"/>
      <c r="E28" s="43"/>
    </row>
    <row r="29" spans="1:5" x14ac:dyDescent="0.2">
      <c r="A29" s="42"/>
      <c r="B29" s="35"/>
      <c r="C29" s="35"/>
      <c r="D29" s="35"/>
      <c r="E29" s="43"/>
    </row>
    <row r="30" spans="1:5" x14ac:dyDescent="0.2">
      <c r="A30" s="42"/>
      <c r="B30" s="35"/>
      <c r="C30" s="35"/>
      <c r="D30" s="35"/>
      <c r="E30" s="43"/>
    </row>
    <row r="31" spans="1:5" x14ac:dyDescent="0.2">
      <c r="A31" s="44"/>
      <c r="B31" s="30"/>
      <c r="C31" s="30"/>
      <c r="D31" s="30"/>
      <c r="E31" s="45"/>
    </row>
  </sheetData>
  <mergeCells count="1">
    <mergeCell ref="A12:A14"/>
  </mergeCells>
  <phoneticPr fontId="25" type="noConversion"/>
  <printOptions gridLines="1"/>
  <pageMargins left="0.70866141732283472" right="0.70866141732283472" top="0.74803149606299213" bottom="0.74803149606299213" header="0.31496062992125984" footer="0.31496062992125984"/>
  <pageSetup paperSize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11"/>
  <sheetViews>
    <sheetView topLeftCell="A121" workbookViewId="0">
      <selection activeCell="A130" sqref="A130:XFD130"/>
    </sheetView>
  </sheetViews>
  <sheetFormatPr defaultRowHeight="12.75" x14ac:dyDescent="0.2"/>
  <cols>
    <col min="1" max="1" width="6.28515625" bestFit="1" customWidth="1"/>
    <col min="2" max="2" width="11.28515625" bestFit="1" customWidth="1"/>
    <col min="3" max="3" width="61.5703125" customWidth="1"/>
    <col min="4" max="4" width="8.28515625" bestFit="1" customWidth="1"/>
    <col min="5" max="5" width="10.28515625" bestFit="1" customWidth="1"/>
    <col min="6" max="6" width="9" bestFit="1" customWidth="1"/>
    <col min="7" max="7" width="10.85546875" bestFit="1" customWidth="1"/>
    <col min="8" max="8" width="6.28515625" bestFit="1" customWidth="1"/>
    <col min="9" max="9" width="10.7109375" bestFit="1" customWidth="1"/>
    <col min="10" max="10" width="9" bestFit="1" customWidth="1"/>
    <col min="11" max="11" width="9.28515625" bestFit="1" customWidth="1"/>
    <col min="12" max="12" width="8.42578125" bestFit="1" customWidth="1"/>
    <col min="13" max="13" width="7" bestFit="1" customWidth="1"/>
    <col min="14" max="14" width="10.140625" bestFit="1" customWidth="1"/>
    <col min="15" max="15" width="10" bestFit="1" customWidth="1"/>
    <col min="16" max="16" width="10.28515625" bestFit="1" customWidth="1"/>
    <col min="17" max="17" width="11.140625" bestFit="1" customWidth="1"/>
    <col min="18" max="18" width="8.5703125" bestFit="1" customWidth="1"/>
    <col min="19" max="19" width="11.42578125" bestFit="1" customWidth="1"/>
    <col min="20" max="21" width="14.140625" bestFit="1" customWidth="1"/>
    <col min="22" max="22" width="16" bestFit="1" customWidth="1"/>
    <col min="23" max="23" width="16.85546875" bestFit="1" customWidth="1"/>
    <col min="24" max="24" width="10.85546875" bestFit="1" customWidth="1"/>
    <col min="25" max="25" width="15.28515625" bestFit="1" customWidth="1"/>
    <col min="26" max="26" width="11.7109375" bestFit="1" customWidth="1"/>
    <col min="27" max="27" width="10.28515625" bestFit="1" customWidth="1"/>
    <col min="28" max="28" width="14.5703125" bestFit="1" customWidth="1"/>
    <col min="29" max="29" width="11" bestFit="1" customWidth="1"/>
    <col min="30" max="30" width="10.28515625" bestFit="1" customWidth="1"/>
    <col min="31" max="31" width="6" bestFit="1" customWidth="1"/>
    <col min="32" max="32" width="4.5703125" bestFit="1" customWidth="1"/>
    <col min="33" max="33" width="6.7109375" bestFit="1" customWidth="1"/>
    <col min="34" max="34" width="4.42578125" bestFit="1" customWidth="1"/>
    <col min="35" max="35" width="12.140625" bestFit="1" customWidth="1"/>
    <col min="36" max="36" width="11.140625" bestFit="1" customWidth="1"/>
    <col min="37" max="37" width="5.28515625" bestFit="1" customWidth="1"/>
    <col min="38" max="38" width="4.7109375" bestFit="1" customWidth="1"/>
    <col min="39" max="39" width="5.85546875" bestFit="1" customWidth="1"/>
    <col min="40" max="40" width="7.7109375" bestFit="1" customWidth="1"/>
    <col min="41" max="41" width="9.28515625" bestFit="1" customWidth="1"/>
    <col min="42" max="42" width="8.7109375" bestFit="1" customWidth="1"/>
    <col min="43" max="43" width="12.7109375" bestFit="1" customWidth="1"/>
    <col min="44" max="44" width="40.28515625" bestFit="1" customWidth="1"/>
    <col min="45" max="45" width="16.85546875" bestFit="1" customWidth="1"/>
    <col min="46" max="46" width="5" bestFit="1" customWidth="1"/>
    <col min="47" max="47" width="11.28515625" bestFit="1" customWidth="1"/>
    <col min="48" max="48" width="29.28515625" bestFit="1" customWidth="1"/>
    <col min="49" max="49" width="21.42578125" bestFit="1" customWidth="1"/>
    <col min="50" max="50" width="8.7109375" bestFit="1" customWidth="1"/>
    <col min="51" max="51" width="6.28515625" bestFit="1" customWidth="1"/>
    <col min="52" max="52" width="10.7109375" bestFit="1" customWidth="1"/>
    <col min="53" max="53" width="9" bestFit="1" customWidth="1"/>
    <col min="54" max="54" width="9.28515625" bestFit="1" customWidth="1"/>
    <col min="55" max="55" width="5.5703125" bestFit="1" customWidth="1"/>
    <col min="56" max="56" width="7.28515625" bestFit="1" customWidth="1"/>
    <col min="57" max="57" width="8.7109375" bestFit="1" customWidth="1"/>
    <col min="58" max="58" width="6" bestFit="1" customWidth="1"/>
    <col min="59" max="59" width="29.28515625" bestFit="1" customWidth="1"/>
  </cols>
  <sheetData>
    <row r="1" spans="1:59" x14ac:dyDescent="0.2">
      <c r="A1" s="139" t="s">
        <v>42</v>
      </c>
      <c r="B1" s="139" t="s">
        <v>43</v>
      </c>
      <c r="C1" s="139" t="s">
        <v>22</v>
      </c>
      <c r="D1" s="139" t="s">
        <v>44</v>
      </c>
      <c r="E1" s="139" t="s">
        <v>45</v>
      </c>
      <c r="F1" s="139" t="s">
        <v>46</v>
      </c>
      <c r="G1" s="139" t="s">
        <v>47</v>
      </c>
      <c r="H1" s="139" t="s">
        <v>48</v>
      </c>
      <c r="I1" s="139" t="s">
        <v>49</v>
      </c>
      <c r="J1" s="139" t="s">
        <v>50</v>
      </c>
      <c r="K1" s="139" t="s">
        <v>51</v>
      </c>
      <c r="L1" s="139" t="s">
        <v>52</v>
      </c>
      <c r="M1" s="139" t="s">
        <v>53</v>
      </c>
      <c r="N1" s="139" t="s">
        <v>54</v>
      </c>
      <c r="O1" s="139" t="s">
        <v>55</v>
      </c>
      <c r="P1" s="139" t="s">
        <v>56</v>
      </c>
      <c r="Q1" s="139" t="s">
        <v>57</v>
      </c>
      <c r="R1" s="139" t="s">
        <v>58</v>
      </c>
      <c r="S1" s="139" t="s">
        <v>59</v>
      </c>
      <c r="T1" s="139" t="s">
        <v>60</v>
      </c>
      <c r="U1" s="139" t="s">
        <v>61</v>
      </c>
      <c r="V1" s="139" t="s">
        <v>62</v>
      </c>
      <c r="W1" s="139" t="s">
        <v>63</v>
      </c>
      <c r="X1" s="139" t="s">
        <v>64</v>
      </c>
      <c r="Y1" s="139" t="s">
        <v>65</v>
      </c>
      <c r="Z1" s="139" t="s">
        <v>66</v>
      </c>
      <c r="AA1" s="139" t="s">
        <v>22</v>
      </c>
      <c r="AB1" s="139" t="s">
        <v>67</v>
      </c>
      <c r="AC1" s="139" t="s">
        <v>68</v>
      </c>
      <c r="AD1" s="139" t="s">
        <v>69</v>
      </c>
      <c r="AE1" s="139" t="s">
        <v>70</v>
      </c>
      <c r="AF1" s="139" t="s">
        <v>71</v>
      </c>
      <c r="AG1" s="139" t="s">
        <v>72</v>
      </c>
      <c r="AH1" s="139" t="s">
        <v>73</v>
      </c>
      <c r="AI1" s="139" t="s">
        <v>74</v>
      </c>
      <c r="AJ1" s="139" t="s">
        <v>75</v>
      </c>
      <c r="AK1" s="139" t="s">
        <v>76</v>
      </c>
      <c r="AL1" s="139" t="s">
        <v>77</v>
      </c>
      <c r="AM1" s="139" t="s">
        <v>78</v>
      </c>
      <c r="AN1" s="139" t="s">
        <v>79</v>
      </c>
      <c r="AO1" s="139" t="s">
        <v>80</v>
      </c>
      <c r="AP1" s="139" t="s">
        <v>81</v>
      </c>
      <c r="AQ1" s="139" t="s">
        <v>76</v>
      </c>
      <c r="AR1" s="139" t="s">
        <v>82</v>
      </c>
      <c r="AS1" s="139" t="s">
        <v>83</v>
      </c>
      <c r="AT1" s="139" t="s">
        <v>84</v>
      </c>
      <c r="AU1" s="139" t="s">
        <v>4</v>
      </c>
      <c r="AV1" s="139" t="s">
        <v>85</v>
      </c>
      <c r="AW1" s="139" t="s">
        <v>86</v>
      </c>
      <c r="AX1" s="139" t="s">
        <v>81</v>
      </c>
      <c r="AY1" s="139" t="s">
        <v>48</v>
      </c>
      <c r="AZ1" s="139" t="s">
        <v>49</v>
      </c>
      <c r="BA1" s="139" t="s">
        <v>50</v>
      </c>
      <c r="BB1" s="139" t="s">
        <v>51</v>
      </c>
      <c r="BC1" s="139" t="s">
        <v>44</v>
      </c>
      <c r="BD1" s="139" t="s">
        <v>87</v>
      </c>
      <c r="BE1" s="139" t="s">
        <v>88</v>
      </c>
      <c r="BF1" s="139" t="s">
        <v>89</v>
      </c>
      <c r="BG1" s="139" t="s">
        <v>90</v>
      </c>
    </row>
    <row r="2" spans="1:59" s="136" customFormat="1" x14ac:dyDescent="0.2">
      <c r="A2" s="140">
        <v>1</v>
      </c>
      <c r="B2" s="141" t="s">
        <v>137</v>
      </c>
      <c r="C2" s="142" t="s">
        <v>136</v>
      </c>
      <c r="D2" s="144">
        <v>-56.21</v>
      </c>
      <c r="E2" s="142" t="s">
        <v>107</v>
      </c>
      <c r="F2" s="142" t="s">
        <v>133</v>
      </c>
      <c r="G2" s="142" t="s">
        <v>113</v>
      </c>
      <c r="H2" s="142" t="s">
        <v>92</v>
      </c>
      <c r="I2" s="142" t="s">
        <v>93</v>
      </c>
      <c r="J2" s="142" t="s">
        <v>108</v>
      </c>
      <c r="K2" s="142" t="s">
        <v>103</v>
      </c>
      <c r="L2" s="140">
        <v>6278208</v>
      </c>
      <c r="M2" s="140">
        <v>91</v>
      </c>
      <c r="N2" s="142" t="s">
        <v>94</v>
      </c>
      <c r="O2" s="142" t="s">
        <v>94</v>
      </c>
      <c r="P2" s="142" t="s">
        <v>94</v>
      </c>
      <c r="Q2" s="142" t="s">
        <v>94</v>
      </c>
      <c r="R2" s="142" t="s">
        <v>95</v>
      </c>
      <c r="S2" s="141" t="s">
        <v>132</v>
      </c>
      <c r="T2" s="141" t="s">
        <v>94</v>
      </c>
      <c r="U2" s="142" t="s">
        <v>94</v>
      </c>
      <c r="V2" s="143">
        <v>0</v>
      </c>
      <c r="W2" s="142" t="s">
        <v>94</v>
      </c>
      <c r="X2" s="140">
        <v>0</v>
      </c>
      <c r="Y2" s="142" t="s">
        <v>94</v>
      </c>
      <c r="Z2" s="142" t="s">
        <v>94</v>
      </c>
      <c r="AA2" s="142" t="s">
        <v>94</v>
      </c>
      <c r="AB2" s="142" t="s">
        <v>94</v>
      </c>
      <c r="AC2" s="142" t="s">
        <v>94</v>
      </c>
      <c r="AD2" s="144">
        <v>0</v>
      </c>
      <c r="AE2" s="142" t="s">
        <v>94</v>
      </c>
      <c r="AF2" s="142" t="s">
        <v>94</v>
      </c>
      <c r="AG2" s="142" t="s">
        <v>94</v>
      </c>
      <c r="AH2" s="142" t="s">
        <v>94</v>
      </c>
      <c r="AI2" s="144">
        <v>-56.21</v>
      </c>
      <c r="AJ2" s="144">
        <v>-56.21</v>
      </c>
      <c r="AK2" s="142" t="s">
        <v>96</v>
      </c>
      <c r="AL2" s="142" t="s">
        <v>94</v>
      </c>
      <c r="AM2" s="142" t="s">
        <v>94</v>
      </c>
      <c r="AN2" s="141" t="s">
        <v>94</v>
      </c>
      <c r="AO2" s="144"/>
      <c r="AP2" s="142" t="s">
        <v>94</v>
      </c>
      <c r="AQ2" s="142" t="s">
        <v>94</v>
      </c>
      <c r="AR2" s="142" t="s">
        <v>94</v>
      </c>
      <c r="AS2" s="142" t="s">
        <v>94</v>
      </c>
      <c r="AT2" s="142" t="s">
        <v>94</v>
      </c>
      <c r="AU2" s="141" t="s">
        <v>94</v>
      </c>
      <c r="AV2" s="142" t="s">
        <v>94</v>
      </c>
      <c r="AW2" s="142" t="s">
        <v>94</v>
      </c>
      <c r="AX2" s="142" t="s">
        <v>94</v>
      </c>
      <c r="AY2" s="142" t="s">
        <v>94</v>
      </c>
      <c r="AZ2" s="142" t="s">
        <v>94</v>
      </c>
      <c r="BA2" s="142" t="s">
        <v>94</v>
      </c>
      <c r="BB2" s="142" t="s">
        <v>94</v>
      </c>
      <c r="BC2" s="141" t="s">
        <v>94</v>
      </c>
      <c r="BD2" s="141" t="s">
        <v>94</v>
      </c>
      <c r="BE2" s="142" t="s">
        <v>94</v>
      </c>
      <c r="BF2" s="142" t="s">
        <v>94</v>
      </c>
      <c r="BG2" s="142" t="s">
        <v>109</v>
      </c>
    </row>
    <row r="3" spans="1:59" s="136" customFormat="1" x14ac:dyDescent="0.2">
      <c r="A3" s="140">
        <v>1</v>
      </c>
      <c r="B3" s="141" t="s">
        <v>137</v>
      </c>
      <c r="C3" s="142" t="s">
        <v>135</v>
      </c>
      <c r="D3" s="144">
        <v>-52.59</v>
      </c>
      <c r="E3" s="142" t="s">
        <v>107</v>
      </c>
      <c r="F3" s="142" t="s">
        <v>133</v>
      </c>
      <c r="G3" s="142" t="s">
        <v>113</v>
      </c>
      <c r="H3" s="142" t="s">
        <v>92</v>
      </c>
      <c r="I3" s="142" t="s">
        <v>93</v>
      </c>
      <c r="J3" s="142" t="s">
        <v>108</v>
      </c>
      <c r="K3" s="142" t="s">
        <v>103</v>
      </c>
      <c r="L3" s="140">
        <v>6278208</v>
      </c>
      <c r="M3" s="140">
        <v>1895</v>
      </c>
      <c r="N3" s="142" t="s">
        <v>94</v>
      </c>
      <c r="O3" s="142" t="s">
        <v>94</v>
      </c>
      <c r="P3" s="142" t="s">
        <v>94</v>
      </c>
      <c r="Q3" s="142" t="s">
        <v>94</v>
      </c>
      <c r="R3" s="142" t="s">
        <v>95</v>
      </c>
      <c r="S3" s="141" t="s">
        <v>132</v>
      </c>
      <c r="T3" s="141" t="s">
        <v>94</v>
      </c>
      <c r="U3" s="142" t="s">
        <v>94</v>
      </c>
      <c r="V3" s="143">
        <v>0</v>
      </c>
      <c r="W3" s="142" t="s">
        <v>94</v>
      </c>
      <c r="X3" s="140">
        <v>0</v>
      </c>
      <c r="Y3" s="142" t="s">
        <v>94</v>
      </c>
      <c r="Z3" s="142" t="s">
        <v>94</v>
      </c>
      <c r="AA3" s="142" t="s">
        <v>94</v>
      </c>
      <c r="AB3" s="142" t="s">
        <v>94</v>
      </c>
      <c r="AC3" s="142" t="s">
        <v>94</v>
      </c>
      <c r="AD3" s="144">
        <v>0</v>
      </c>
      <c r="AE3" s="142" t="s">
        <v>94</v>
      </c>
      <c r="AF3" s="142" t="s">
        <v>94</v>
      </c>
      <c r="AG3" s="142" t="s">
        <v>94</v>
      </c>
      <c r="AH3" s="142" t="s">
        <v>94</v>
      </c>
      <c r="AI3" s="144">
        <v>-52.59</v>
      </c>
      <c r="AJ3" s="144">
        <v>-52.59</v>
      </c>
      <c r="AK3" s="142" t="s">
        <v>96</v>
      </c>
      <c r="AL3" s="142" t="s">
        <v>94</v>
      </c>
      <c r="AM3" s="142" t="s">
        <v>94</v>
      </c>
      <c r="AN3" s="141" t="s">
        <v>94</v>
      </c>
      <c r="AO3" s="144"/>
      <c r="AP3" s="142" t="s">
        <v>94</v>
      </c>
      <c r="AQ3" s="142" t="s">
        <v>94</v>
      </c>
      <c r="AR3" s="142" t="s">
        <v>94</v>
      </c>
      <c r="AS3" s="142" t="s">
        <v>94</v>
      </c>
      <c r="AT3" s="142" t="s">
        <v>94</v>
      </c>
      <c r="AU3" s="141" t="s">
        <v>94</v>
      </c>
      <c r="AV3" s="142" t="s">
        <v>94</v>
      </c>
      <c r="AW3" s="142" t="s">
        <v>94</v>
      </c>
      <c r="AX3" s="142" t="s">
        <v>94</v>
      </c>
      <c r="AY3" s="142" t="s">
        <v>94</v>
      </c>
      <c r="AZ3" s="142" t="s">
        <v>94</v>
      </c>
      <c r="BA3" s="142" t="s">
        <v>94</v>
      </c>
      <c r="BB3" s="142" t="s">
        <v>94</v>
      </c>
      <c r="BC3" s="141" t="s">
        <v>94</v>
      </c>
      <c r="BD3" s="141" t="s">
        <v>94</v>
      </c>
      <c r="BE3" s="142" t="s">
        <v>94</v>
      </c>
      <c r="BF3" s="142" t="s">
        <v>94</v>
      </c>
      <c r="BG3" s="142" t="s">
        <v>109</v>
      </c>
    </row>
    <row r="4" spans="1:59" s="136" customFormat="1" x14ac:dyDescent="0.2">
      <c r="A4" s="140">
        <v>1</v>
      </c>
      <c r="B4" s="141" t="s">
        <v>137</v>
      </c>
      <c r="C4" s="142" t="s">
        <v>134</v>
      </c>
      <c r="D4" s="144">
        <v>-21</v>
      </c>
      <c r="E4" s="142" t="s">
        <v>107</v>
      </c>
      <c r="F4" s="142" t="s">
        <v>133</v>
      </c>
      <c r="G4" s="142" t="s">
        <v>113</v>
      </c>
      <c r="H4" s="142" t="s">
        <v>92</v>
      </c>
      <c r="I4" s="142" t="s">
        <v>93</v>
      </c>
      <c r="J4" s="142" t="s">
        <v>108</v>
      </c>
      <c r="K4" s="142" t="s">
        <v>103</v>
      </c>
      <c r="L4" s="140">
        <v>6278208</v>
      </c>
      <c r="M4" s="140">
        <v>2728</v>
      </c>
      <c r="N4" s="142" t="s">
        <v>94</v>
      </c>
      <c r="O4" s="142" t="s">
        <v>94</v>
      </c>
      <c r="P4" s="142" t="s">
        <v>94</v>
      </c>
      <c r="Q4" s="142" t="s">
        <v>94</v>
      </c>
      <c r="R4" s="142" t="s">
        <v>95</v>
      </c>
      <c r="S4" s="141" t="s">
        <v>132</v>
      </c>
      <c r="T4" s="141" t="s">
        <v>94</v>
      </c>
      <c r="U4" s="142" t="s">
        <v>94</v>
      </c>
      <c r="V4" s="143">
        <v>0</v>
      </c>
      <c r="W4" s="142" t="s">
        <v>94</v>
      </c>
      <c r="X4" s="140">
        <v>0</v>
      </c>
      <c r="Y4" s="142" t="s">
        <v>94</v>
      </c>
      <c r="Z4" s="142" t="s">
        <v>94</v>
      </c>
      <c r="AA4" s="142" t="s">
        <v>94</v>
      </c>
      <c r="AB4" s="142" t="s">
        <v>94</v>
      </c>
      <c r="AC4" s="142" t="s">
        <v>94</v>
      </c>
      <c r="AD4" s="144">
        <v>0</v>
      </c>
      <c r="AE4" s="142" t="s">
        <v>94</v>
      </c>
      <c r="AF4" s="142" t="s">
        <v>94</v>
      </c>
      <c r="AG4" s="142" t="s">
        <v>94</v>
      </c>
      <c r="AH4" s="142" t="s">
        <v>94</v>
      </c>
      <c r="AI4" s="144">
        <v>-21</v>
      </c>
      <c r="AJ4" s="144">
        <v>-21</v>
      </c>
      <c r="AK4" s="142" t="s">
        <v>96</v>
      </c>
      <c r="AL4" s="142" t="s">
        <v>94</v>
      </c>
      <c r="AM4" s="142" t="s">
        <v>94</v>
      </c>
      <c r="AN4" s="141" t="s">
        <v>94</v>
      </c>
      <c r="AO4" s="144"/>
      <c r="AP4" s="142" t="s">
        <v>94</v>
      </c>
      <c r="AQ4" s="142" t="s">
        <v>94</v>
      </c>
      <c r="AR4" s="142" t="s">
        <v>94</v>
      </c>
      <c r="AS4" s="142" t="s">
        <v>94</v>
      </c>
      <c r="AT4" s="142" t="s">
        <v>94</v>
      </c>
      <c r="AU4" s="141" t="s">
        <v>94</v>
      </c>
      <c r="AV4" s="142" t="s">
        <v>94</v>
      </c>
      <c r="AW4" s="142" t="s">
        <v>94</v>
      </c>
      <c r="AX4" s="142" t="s">
        <v>94</v>
      </c>
      <c r="AY4" s="142" t="s">
        <v>94</v>
      </c>
      <c r="AZ4" s="142" t="s">
        <v>94</v>
      </c>
      <c r="BA4" s="142" t="s">
        <v>94</v>
      </c>
      <c r="BB4" s="142" t="s">
        <v>94</v>
      </c>
      <c r="BC4" s="141" t="s">
        <v>94</v>
      </c>
      <c r="BD4" s="141" t="s">
        <v>94</v>
      </c>
      <c r="BE4" s="142" t="s">
        <v>94</v>
      </c>
      <c r="BF4" s="142" t="s">
        <v>94</v>
      </c>
      <c r="BG4" s="142" t="s">
        <v>109</v>
      </c>
    </row>
    <row r="5" spans="1:59" s="136" customFormat="1" x14ac:dyDescent="0.2">
      <c r="A5" s="140">
        <v>1</v>
      </c>
      <c r="B5" s="141" t="s">
        <v>137</v>
      </c>
      <c r="C5" s="142" t="s">
        <v>141</v>
      </c>
      <c r="D5" s="144">
        <v>22.05</v>
      </c>
      <c r="E5" s="142" t="s">
        <v>101</v>
      </c>
      <c r="F5" s="142" t="s">
        <v>102</v>
      </c>
      <c r="G5" s="142" t="s">
        <v>113</v>
      </c>
      <c r="H5" s="142" t="s">
        <v>92</v>
      </c>
      <c r="I5" s="142" t="s">
        <v>93</v>
      </c>
      <c r="J5" s="142" t="s">
        <v>108</v>
      </c>
      <c r="K5" s="142" t="s">
        <v>103</v>
      </c>
      <c r="L5" s="140">
        <v>6318186</v>
      </c>
      <c r="M5" s="140">
        <v>299</v>
      </c>
      <c r="N5" s="142" t="s">
        <v>94</v>
      </c>
      <c r="O5" s="142" t="s">
        <v>142</v>
      </c>
      <c r="P5" s="142" t="s">
        <v>94</v>
      </c>
      <c r="Q5" s="142" t="s">
        <v>94</v>
      </c>
      <c r="R5" s="142" t="s">
        <v>95</v>
      </c>
      <c r="S5" s="141" t="s">
        <v>143</v>
      </c>
      <c r="T5" s="141" t="s">
        <v>94</v>
      </c>
      <c r="U5" s="142" t="s">
        <v>94</v>
      </c>
      <c r="V5" s="143">
        <v>0</v>
      </c>
      <c r="W5" s="142" t="s">
        <v>94</v>
      </c>
      <c r="X5" s="140">
        <v>0</v>
      </c>
      <c r="Y5" s="142" t="s">
        <v>94</v>
      </c>
      <c r="Z5" s="142" t="s">
        <v>94</v>
      </c>
      <c r="AA5" s="142" t="s">
        <v>94</v>
      </c>
      <c r="AB5" s="142" t="s">
        <v>94</v>
      </c>
      <c r="AC5" s="142" t="s">
        <v>94</v>
      </c>
      <c r="AD5" s="144">
        <v>0</v>
      </c>
      <c r="AE5" s="142" t="s">
        <v>94</v>
      </c>
      <c r="AF5" s="142" t="s">
        <v>104</v>
      </c>
      <c r="AG5" s="142" t="s">
        <v>94</v>
      </c>
      <c r="AH5" s="142" t="s">
        <v>94</v>
      </c>
      <c r="AI5" s="144">
        <v>22.05</v>
      </c>
      <c r="AJ5" s="144">
        <v>22.05</v>
      </c>
      <c r="AK5" s="142" t="s">
        <v>96</v>
      </c>
      <c r="AL5" s="142" t="s">
        <v>94</v>
      </c>
      <c r="AM5" s="142" t="s">
        <v>94</v>
      </c>
      <c r="AN5" s="141" t="s">
        <v>94</v>
      </c>
      <c r="AO5" s="144"/>
      <c r="AP5" s="142" t="s">
        <v>98</v>
      </c>
      <c r="AQ5" s="142" t="s">
        <v>144</v>
      </c>
      <c r="AR5" s="142" t="s">
        <v>145</v>
      </c>
      <c r="AS5" s="142" t="s">
        <v>146</v>
      </c>
      <c r="AT5" s="142" t="s">
        <v>105</v>
      </c>
      <c r="AU5" s="141" t="s">
        <v>143</v>
      </c>
      <c r="AV5" s="142" t="s">
        <v>147</v>
      </c>
      <c r="AW5" s="142" t="s">
        <v>106</v>
      </c>
      <c r="AX5" s="142" t="s">
        <v>94</v>
      </c>
      <c r="AY5" s="142" t="s">
        <v>94</v>
      </c>
      <c r="AZ5" s="142" t="s">
        <v>94</v>
      </c>
      <c r="BA5" s="142" t="s">
        <v>94</v>
      </c>
      <c r="BB5" s="142" t="s">
        <v>94</v>
      </c>
      <c r="BC5" s="141" t="s">
        <v>94</v>
      </c>
      <c r="BD5" s="141" t="s">
        <v>94</v>
      </c>
      <c r="BE5" s="142" t="s">
        <v>94</v>
      </c>
      <c r="BF5" s="142" t="s">
        <v>94</v>
      </c>
      <c r="BG5" s="142" t="s">
        <v>94</v>
      </c>
    </row>
    <row r="6" spans="1:59" s="136" customFormat="1" x14ac:dyDescent="0.2">
      <c r="A6" s="140">
        <v>1</v>
      </c>
      <c r="B6" s="141" t="s">
        <v>137</v>
      </c>
      <c r="C6" s="142" t="s">
        <v>141</v>
      </c>
      <c r="D6" s="144">
        <v>937.2</v>
      </c>
      <c r="E6" s="142" t="s">
        <v>101</v>
      </c>
      <c r="F6" s="142" t="s">
        <v>102</v>
      </c>
      <c r="G6" s="142" t="s">
        <v>113</v>
      </c>
      <c r="H6" s="142" t="s">
        <v>92</v>
      </c>
      <c r="I6" s="142" t="s">
        <v>93</v>
      </c>
      <c r="J6" s="142" t="s">
        <v>108</v>
      </c>
      <c r="K6" s="142" t="s">
        <v>103</v>
      </c>
      <c r="L6" s="140">
        <v>6318186</v>
      </c>
      <c r="M6" s="140">
        <v>300</v>
      </c>
      <c r="N6" s="142" t="s">
        <v>94</v>
      </c>
      <c r="O6" s="142" t="s">
        <v>142</v>
      </c>
      <c r="P6" s="142" t="s">
        <v>94</v>
      </c>
      <c r="Q6" s="142" t="s">
        <v>94</v>
      </c>
      <c r="R6" s="142" t="s">
        <v>95</v>
      </c>
      <c r="S6" s="141" t="s">
        <v>143</v>
      </c>
      <c r="T6" s="141" t="s">
        <v>94</v>
      </c>
      <c r="U6" s="142" t="s">
        <v>94</v>
      </c>
      <c r="V6" s="143">
        <v>0</v>
      </c>
      <c r="W6" s="142" t="s">
        <v>94</v>
      </c>
      <c r="X6" s="140">
        <v>0</v>
      </c>
      <c r="Y6" s="142" t="s">
        <v>94</v>
      </c>
      <c r="Z6" s="142" t="s">
        <v>94</v>
      </c>
      <c r="AA6" s="142" t="s">
        <v>94</v>
      </c>
      <c r="AB6" s="142" t="s">
        <v>94</v>
      </c>
      <c r="AC6" s="142" t="s">
        <v>94</v>
      </c>
      <c r="AD6" s="144">
        <v>0</v>
      </c>
      <c r="AE6" s="142" t="s">
        <v>94</v>
      </c>
      <c r="AF6" s="142" t="s">
        <v>104</v>
      </c>
      <c r="AG6" s="142" t="s">
        <v>94</v>
      </c>
      <c r="AH6" s="142" t="s">
        <v>94</v>
      </c>
      <c r="AI6" s="144">
        <v>937.2</v>
      </c>
      <c r="AJ6" s="144">
        <v>937.2</v>
      </c>
      <c r="AK6" s="142" t="s">
        <v>96</v>
      </c>
      <c r="AL6" s="142" t="s">
        <v>94</v>
      </c>
      <c r="AM6" s="142" t="s">
        <v>94</v>
      </c>
      <c r="AN6" s="141" t="s">
        <v>94</v>
      </c>
      <c r="AO6" s="144"/>
      <c r="AP6" s="142" t="s">
        <v>98</v>
      </c>
      <c r="AQ6" s="142" t="s">
        <v>144</v>
      </c>
      <c r="AR6" s="142" t="s">
        <v>145</v>
      </c>
      <c r="AS6" s="142" t="s">
        <v>146</v>
      </c>
      <c r="AT6" s="142" t="s">
        <v>105</v>
      </c>
      <c r="AU6" s="141" t="s">
        <v>143</v>
      </c>
      <c r="AV6" s="142" t="s">
        <v>148</v>
      </c>
      <c r="AW6" s="142" t="s">
        <v>106</v>
      </c>
      <c r="AX6" s="142" t="s">
        <v>94</v>
      </c>
      <c r="AY6" s="142" t="s">
        <v>94</v>
      </c>
      <c r="AZ6" s="142" t="s">
        <v>94</v>
      </c>
      <c r="BA6" s="142" t="s">
        <v>94</v>
      </c>
      <c r="BB6" s="142" t="s">
        <v>94</v>
      </c>
      <c r="BC6" s="141" t="s">
        <v>94</v>
      </c>
      <c r="BD6" s="141" t="s">
        <v>94</v>
      </c>
      <c r="BE6" s="142" t="s">
        <v>94</v>
      </c>
      <c r="BF6" s="142" t="s">
        <v>94</v>
      </c>
      <c r="BG6" s="142" t="s">
        <v>94</v>
      </c>
    </row>
    <row r="7" spans="1:59" s="136" customFormat="1" x14ac:dyDescent="0.2">
      <c r="A7" s="140">
        <v>1</v>
      </c>
      <c r="B7" s="141" t="s">
        <v>137</v>
      </c>
      <c r="C7" s="142" t="s">
        <v>149</v>
      </c>
      <c r="D7" s="144">
        <v>406.6</v>
      </c>
      <c r="E7" s="142" t="s">
        <v>101</v>
      </c>
      <c r="F7" s="142" t="s">
        <v>102</v>
      </c>
      <c r="G7" s="142" t="s">
        <v>113</v>
      </c>
      <c r="H7" s="142" t="s">
        <v>92</v>
      </c>
      <c r="I7" s="142" t="s">
        <v>93</v>
      </c>
      <c r="J7" s="142" t="s">
        <v>108</v>
      </c>
      <c r="K7" s="142" t="s">
        <v>103</v>
      </c>
      <c r="L7" s="140">
        <v>6318186</v>
      </c>
      <c r="M7" s="140">
        <v>310</v>
      </c>
      <c r="N7" s="142" t="s">
        <v>94</v>
      </c>
      <c r="O7" s="142" t="s">
        <v>142</v>
      </c>
      <c r="P7" s="142" t="s">
        <v>94</v>
      </c>
      <c r="Q7" s="142" t="s">
        <v>94</v>
      </c>
      <c r="R7" s="142" t="s">
        <v>95</v>
      </c>
      <c r="S7" s="141" t="s">
        <v>143</v>
      </c>
      <c r="T7" s="141" t="s">
        <v>94</v>
      </c>
      <c r="U7" s="142" t="s">
        <v>94</v>
      </c>
      <c r="V7" s="143">
        <v>0</v>
      </c>
      <c r="W7" s="142" t="s">
        <v>94</v>
      </c>
      <c r="X7" s="140">
        <v>0</v>
      </c>
      <c r="Y7" s="142" t="s">
        <v>94</v>
      </c>
      <c r="Z7" s="142" t="s">
        <v>94</v>
      </c>
      <c r="AA7" s="142" t="s">
        <v>94</v>
      </c>
      <c r="AB7" s="142" t="s">
        <v>94</v>
      </c>
      <c r="AC7" s="142" t="s">
        <v>94</v>
      </c>
      <c r="AD7" s="144">
        <v>0</v>
      </c>
      <c r="AE7" s="142" t="s">
        <v>94</v>
      </c>
      <c r="AF7" s="142" t="s">
        <v>104</v>
      </c>
      <c r="AG7" s="142" t="s">
        <v>94</v>
      </c>
      <c r="AH7" s="142" t="s">
        <v>94</v>
      </c>
      <c r="AI7" s="144">
        <v>406.6</v>
      </c>
      <c r="AJ7" s="144">
        <v>406.6</v>
      </c>
      <c r="AK7" s="142" t="s">
        <v>96</v>
      </c>
      <c r="AL7" s="142" t="s">
        <v>94</v>
      </c>
      <c r="AM7" s="142" t="s">
        <v>94</v>
      </c>
      <c r="AN7" s="141" t="s">
        <v>94</v>
      </c>
      <c r="AO7" s="144"/>
      <c r="AP7" s="142" t="s">
        <v>98</v>
      </c>
      <c r="AQ7" s="142" t="s">
        <v>144</v>
      </c>
      <c r="AR7" s="142" t="s">
        <v>145</v>
      </c>
      <c r="AS7" s="142" t="s">
        <v>146</v>
      </c>
      <c r="AT7" s="142" t="s">
        <v>105</v>
      </c>
      <c r="AU7" s="141" t="s">
        <v>143</v>
      </c>
      <c r="AV7" s="142" t="s">
        <v>150</v>
      </c>
      <c r="AW7" s="142" t="s">
        <v>106</v>
      </c>
      <c r="AX7" s="142" t="s">
        <v>94</v>
      </c>
      <c r="AY7" s="142" t="s">
        <v>94</v>
      </c>
      <c r="AZ7" s="142" t="s">
        <v>94</v>
      </c>
      <c r="BA7" s="142" t="s">
        <v>94</v>
      </c>
      <c r="BB7" s="142" t="s">
        <v>94</v>
      </c>
      <c r="BC7" s="141" t="s">
        <v>94</v>
      </c>
      <c r="BD7" s="141" t="s">
        <v>94</v>
      </c>
      <c r="BE7" s="142" t="s">
        <v>94</v>
      </c>
      <c r="BF7" s="142" t="s">
        <v>94</v>
      </c>
      <c r="BG7" s="142" t="s">
        <v>94</v>
      </c>
    </row>
    <row r="8" spans="1:59" s="136" customFormat="1" x14ac:dyDescent="0.2">
      <c r="A8" s="140">
        <v>1</v>
      </c>
      <c r="B8" s="141" t="s">
        <v>137</v>
      </c>
      <c r="C8" s="142" t="s">
        <v>149</v>
      </c>
      <c r="D8" s="144">
        <v>21</v>
      </c>
      <c r="E8" s="142" t="s">
        <v>101</v>
      </c>
      <c r="F8" s="142" t="s">
        <v>102</v>
      </c>
      <c r="G8" s="142" t="s">
        <v>113</v>
      </c>
      <c r="H8" s="142" t="s">
        <v>92</v>
      </c>
      <c r="I8" s="142" t="s">
        <v>93</v>
      </c>
      <c r="J8" s="142" t="s">
        <v>108</v>
      </c>
      <c r="K8" s="142" t="s">
        <v>103</v>
      </c>
      <c r="L8" s="140">
        <v>6318186</v>
      </c>
      <c r="M8" s="140">
        <v>311</v>
      </c>
      <c r="N8" s="142" t="s">
        <v>94</v>
      </c>
      <c r="O8" s="142" t="s">
        <v>142</v>
      </c>
      <c r="P8" s="142" t="s">
        <v>94</v>
      </c>
      <c r="Q8" s="142" t="s">
        <v>94</v>
      </c>
      <c r="R8" s="142" t="s">
        <v>95</v>
      </c>
      <c r="S8" s="141" t="s">
        <v>143</v>
      </c>
      <c r="T8" s="141" t="s">
        <v>94</v>
      </c>
      <c r="U8" s="142" t="s">
        <v>94</v>
      </c>
      <c r="V8" s="143">
        <v>0</v>
      </c>
      <c r="W8" s="142" t="s">
        <v>94</v>
      </c>
      <c r="X8" s="140">
        <v>0</v>
      </c>
      <c r="Y8" s="142" t="s">
        <v>94</v>
      </c>
      <c r="Z8" s="142" t="s">
        <v>94</v>
      </c>
      <c r="AA8" s="142" t="s">
        <v>94</v>
      </c>
      <c r="AB8" s="142" t="s">
        <v>94</v>
      </c>
      <c r="AC8" s="142" t="s">
        <v>94</v>
      </c>
      <c r="AD8" s="144">
        <v>0</v>
      </c>
      <c r="AE8" s="142" t="s">
        <v>94</v>
      </c>
      <c r="AF8" s="142" t="s">
        <v>104</v>
      </c>
      <c r="AG8" s="142" t="s">
        <v>94</v>
      </c>
      <c r="AH8" s="142" t="s">
        <v>94</v>
      </c>
      <c r="AI8" s="144">
        <v>21</v>
      </c>
      <c r="AJ8" s="144">
        <v>21</v>
      </c>
      <c r="AK8" s="142" t="s">
        <v>96</v>
      </c>
      <c r="AL8" s="142" t="s">
        <v>94</v>
      </c>
      <c r="AM8" s="142" t="s">
        <v>94</v>
      </c>
      <c r="AN8" s="141" t="s">
        <v>94</v>
      </c>
      <c r="AO8" s="144"/>
      <c r="AP8" s="142" t="s">
        <v>98</v>
      </c>
      <c r="AQ8" s="142" t="s">
        <v>144</v>
      </c>
      <c r="AR8" s="142" t="s">
        <v>145</v>
      </c>
      <c r="AS8" s="142" t="s">
        <v>146</v>
      </c>
      <c r="AT8" s="142" t="s">
        <v>105</v>
      </c>
      <c r="AU8" s="141" t="s">
        <v>143</v>
      </c>
      <c r="AV8" s="142" t="s">
        <v>151</v>
      </c>
      <c r="AW8" s="142" t="s">
        <v>106</v>
      </c>
      <c r="AX8" s="142" t="s">
        <v>94</v>
      </c>
      <c r="AY8" s="142" t="s">
        <v>94</v>
      </c>
      <c r="AZ8" s="142" t="s">
        <v>94</v>
      </c>
      <c r="BA8" s="142" t="s">
        <v>94</v>
      </c>
      <c r="BB8" s="142" t="s">
        <v>94</v>
      </c>
      <c r="BC8" s="141" t="s">
        <v>94</v>
      </c>
      <c r="BD8" s="141" t="s">
        <v>94</v>
      </c>
      <c r="BE8" s="142" t="s">
        <v>94</v>
      </c>
      <c r="BF8" s="142" t="s">
        <v>94</v>
      </c>
      <c r="BG8" s="142" t="s">
        <v>94</v>
      </c>
    </row>
    <row r="9" spans="1:59" s="136" customFormat="1" x14ac:dyDescent="0.2">
      <c r="A9" s="140">
        <v>1</v>
      </c>
      <c r="B9" s="141" t="s">
        <v>137</v>
      </c>
      <c r="C9" s="142" t="s">
        <v>152</v>
      </c>
      <c r="D9" s="144">
        <v>21</v>
      </c>
      <c r="E9" s="142" t="s">
        <v>101</v>
      </c>
      <c r="F9" s="142" t="s">
        <v>102</v>
      </c>
      <c r="G9" s="142" t="s">
        <v>113</v>
      </c>
      <c r="H9" s="142" t="s">
        <v>92</v>
      </c>
      <c r="I9" s="142" t="s">
        <v>93</v>
      </c>
      <c r="J9" s="142" t="s">
        <v>108</v>
      </c>
      <c r="K9" s="142" t="s">
        <v>103</v>
      </c>
      <c r="L9" s="140">
        <v>6318186</v>
      </c>
      <c r="M9" s="140">
        <v>325</v>
      </c>
      <c r="N9" s="142" t="s">
        <v>94</v>
      </c>
      <c r="O9" s="142" t="s">
        <v>142</v>
      </c>
      <c r="P9" s="142" t="s">
        <v>94</v>
      </c>
      <c r="Q9" s="142" t="s">
        <v>94</v>
      </c>
      <c r="R9" s="142" t="s">
        <v>95</v>
      </c>
      <c r="S9" s="141" t="s">
        <v>143</v>
      </c>
      <c r="T9" s="141" t="s">
        <v>94</v>
      </c>
      <c r="U9" s="142" t="s">
        <v>94</v>
      </c>
      <c r="V9" s="143">
        <v>0</v>
      </c>
      <c r="W9" s="142" t="s">
        <v>94</v>
      </c>
      <c r="X9" s="140">
        <v>0</v>
      </c>
      <c r="Y9" s="142" t="s">
        <v>94</v>
      </c>
      <c r="Z9" s="142" t="s">
        <v>94</v>
      </c>
      <c r="AA9" s="142" t="s">
        <v>94</v>
      </c>
      <c r="AB9" s="142" t="s">
        <v>94</v>
      </c>
      <c r="AC9" s="142" t="s">
        <v>94</v>
      </c>
      <c r="AD9" s="144">
        <v>0</v>
      </c>
      <c r="AE9" s="142" t="s">
        <v>94</v>
      </c>
      <c r="AF9" s="142" t="s">
        <v>104</v>
      </c>
      <c r="AG9" s="142" t="s">
        <v>94</v>
      </c>
      <c r="AH9" s="142" t="s">
        <v>94</v>
      </c>
      <c r="AI9" s="144">
        <v>21</v>
      </c>
      <c r="AJ9" s="144">
        <v>21</v>
      </c>
      <c r="AK9" s="142" t="s">
        <v>96</v>
      </c>
      <c r="AL9" s="142" t="s">
        <v>94</v>
      </c>
      <c r="AM9" s="142" t="s">
        <v>94</v>
      </c>
      <c r="AN9" s="141" t="s">
        <v>94</v>
      </c>
      <c r="AO9" s="144"/>
      <c r="AP9" s="142" t="s">
        <v>98</v>
      </c>
      <c r="AQ9" s="142" t="s">
        <v>144</v>
      </c>
      <c r="AR9" s="142" t="s">
        <v>145</v>
      </c>
      <c r="AS9" s="142" t="s">
        <v>146</v>
      </c>
      <c r="AT9" s="142" t="s">
        <v>105</v>
      </c>
      <c r="AU9" s="141" t="s">
        <v>143</v>
      </c>
      <c r="AV9" s="142" t="s">
        <v>153</v>
      </c>
      <c r="AW9" s="142" t="s">
        <v>106</v>
      </c>
      <c r="AX9" s="142" t="s">
        <v>94</v>
      </c>
      <c r="AY9" s="142" t="s">
        <v>94</v>
      </c>
      <c r="AZ9" s="142" t="s">
        <v>94</v>
      </c>
      <c r="BA9" s="142" t="s">
        <v>94</v>
      </c>
      <c r="BB9" s="142" t="s">
        <v>94</v>
      </c>
      <c r="BC9" s="141" t="s">
        <v>94</v>
      </c>
      <c r="BD9" s="141" t="s">
        <v>94</v>
      </c>
      <c r="BE9" s="142" t="s">
        <v>94</v>
      </c>
      <c r="BF9" s="142" t="s">
        <v>94</v>
      </c>
      <c r="BG9" s="142" t="s">
        <v>94</v>
      </c>
    </row>
    <row r="10" spans="1:59" s="136" customFormat="1" x14ac:dyDescent="0.2">
      <c r="A10" s="140">
        <v>2</v>
      </c>
      <c r="B10" s="141" t="s">
        <v>161</v>
      </c>
      <c r="C10" s="142" t="s">
        <v>216</v>
      </c>
      <c r="D10" s="144">
        <v>22.05</v>
      </c>
      <c r="E10" s="142" t="s">
        <v>101</v>
      </c>
      <c r="F10" s="142" t="s">
        <v>102</v>
      </c>
      <c r="G10" s="142" t="s">
        <v>113</v>
      </c>
      <c r="H10" s="142" t="s">
        <v>92</v>
      </c>
      <c r="I10" s="142" t="s">
        <v>93</v>
      </c>
      <c r="J10" s="142" t="s">
        <v>108</v>
      </c>
      <c r="K10" s="142" t="s">
        <v>103</v>
      </c>
      <c r="L10" s="140">
        <v>6319633</v>
      </c>
      <c r="M10" s="140">
        <v>306</v>
      </c>
      <c r="N10" s="142" t="s">
        <v>94</v>
      </c>
      <c r="O10" s="142" t="s">
        <v>211</v>
      </c>
      <c r="P10" s="142" t="s">
        <v>94</v>
      </c>
      <c r="Q10" s="142" t="s">
        <v>94</v>
      </c>
      <c r="R10" s="142" t="s">
        <v>95</v>
      </c>
      <c r="S10" s="141" t="s">
        <v>161</v>
      </c>
      <c r="T10" s="141" t="s">
        <v>94</v>
      </c>
      <c r="U10" s="142" t="s">
        <v>94</v>
      </c>
      <c r="V10" s="143">
        <v>0</v>
      </c>
      <c r="W10" s="142" t="s">
        <v>94</v>
      </c>
      <c r="X10" s="140">
        <v>0</v>
      </c>
      <c r="Y10" s="142" t="s">
        <v>94</v>
      </c>
      <c r="Z10" s="142" t="s">
        <v>94</v>
      </c>
      <c r="AA10" s="142" t="s">
        <v>94</v>
      </c>
      <c r="AB10" s="142" t="s">
        <v>94</v>
      </c>
      <c r="AC10" s="142" t="s">
        <v>94</v>
      </c>
      <c r="AD10" s="144">
        <v>0</v>
      </c>
      <c r="AE10" s="142" t="s">
        <v>94</v>
      </c>
      <c r="AF10" s="142" t="s">
        <v>104</v>
      </c>
      <c r="AG10" s="142" t="s">
        <v>94</v>
      </c>
      <c r="AH10" s="142" t="s">
        <v>94</v>
      </c>
      <c r="AI10" s="144">
        <v>22.05</v>
      </c>
      <c r="AJ10" s="144">
        <v>22.05</v>
      </c>
      <c r="AK10" s="142" t="s">
        <v>96</v>
      </c>
      <c r="AL10" s="142" t="s">
        <v>94</v>
      </c>
      <c r="AM10" s="142" t="s">
        <v>94</v>
      </c>
      <c r="AN10" s="141" t="s">
        <v>94</v>
      </c>
      <c r="AO10" s="144"/>
      <c r="AP10" s="142" t="s">
        <v>98</v>
      </c>
      <c r="AQ10" s="142" t="s">
        <v>144</v>
      </c>
      <c r="AR10" s="142" t="s">
        <v>145</v>
      </c>
      <c r="AS10" s="142" t="s">
        <v>210</v>
      </c>
      <c r="AT10" s="142" t="s">
        <v>105</v>
      </c>
      <c r="AU10" s="141" t="s">
        <v>161</v>
      </c>
      <c r="AV10" s="142" t="s">
        <v>215</v>
      </c>
      <c r="AW10" s="142" t="s">
        <v>106</v>
      </c>
      <c r="AX10" s="142" t="s">
        <v>94</v>
      </c>
      <c r="AY10" s="142" t="s">
        <v>94</v>
      </c>
      <c r="AZ10" s="142" t="s">
        <v>94</v>
      </c>
      <c r="BA10" s="142" t="s">
        <v>94</v>
      </c>
      <c r="BB10" s="142" t="s">
        <v>94</v>
      </c>
      <c r="BC10" s="141" t="s">
        <v>94</v>
      </c>
      <c r="BD10" s="141" t="s">
        <v>94</v>
      </c>
      <c r="BE10" s="142" t="s">
        <v>94</v>
      </c>
      <c r="BF10" s="142" t="s">
        <v>94</v>
      </c>
      <c r="BG10" s="142" t="s">
        <v>94</v>
      </c>
    </row>
    <row r="11" spans="1:59" s="136" customFormat="1" x14ac:dyDescent="0.2">
      <c r="A11" s="140">
        <v>2</v>
      </c>
      <c r="B11" s="141" t="s">
        <v>161</v>
      </c>
      <c r="C11" s="142" t="s">
        <v>214</v>
      </c>
      <c r="D11" s="144">
        <v>21</v>
      </c>
      <c r="E11" s="142" t="s">
        <v>101</v>
      </c>
      <c r="F11" s="142" t="s">
        <v>102</v>
      </c>
      <c r="G11" s="142" t="s">
        <v>113</v>
      </c>
      <c r="H11" s="142" t="s">
        <v>92</v>
      </c>
      <c r="I11" s="142" t="s">
        <v>93</v>
      </c>
      <c r="J11" s="142" t="s">
        <v>108</v>
      </c>
      <c r="K11" s="142" t="s">
        <v>103</v>
      </c>
      <c r="L11" s="140">
        <v>6319633</v>
      </c>
      <c r="M11" s="140">
        <v>316</v>
      </c>
      <c r="N11" s="142" t="s">
        <v>94</v>
      </c>
      <c r="O11" s="142" t="s">
        <v>211</v>
      </c>
      <c r="P11" s="142" t="s">
        <v>94</v>
      </c>
      <c r="Q11" s="142" t="s">
        <v>94</v>
      </c>
      <c r="R11" s="142" t="s">
        <v>95</v>
      </c>
      <c r="S11" s="141" t="s">
        <v>161</v>
      </c>
      <c r="T11" s="141" t="s">
        <v>94</v>
      </c>
      <c r="U11" s="142" t="s">
        <v>94</v>
      </c>
      <c r="V11" s="143">
        <v>0</v>
      </c>
      <c r="W11" s="142" t="s">
        <v>94</v>
      </c>
      <c r="X11" s="140">
        <v>0</v>
      </c>
      <c r="Y11" s="142" t="s">
        <v>94</v>
      </c>
      <c r="Z11" s="142" t="s">
        <v>94</v>
      </c>
      <c r="AA11" s="142" t="s">
        <v>94</v>
      </c>
      <c r="AB11" s="142" t="s">
        <v>94</v>
      </c>
      <c r="AC11" s="142" t="s">
        <v>94</v>
      </c>
      <c r="AD11" s="144">
        <v>0</v>
      </c>
      <c r="AE11" s="142" t="s">
        <v>94</v>
      </c>
      <c r="AF11" s="142" t="s">
        <v>104</v>
      </c>
      <c r="AG11" s="142" t="s">
        <v>94</v>
      </c>
      <c r="AH11" s="142" t="s">
        <v>94</v>
      </c>
      <c r="AI11" s="144">
        <v>21</v>
      </c>
      <c r="AJ11" s="144">
        <v>21</v>
      </c>
      <c r="AK11" s="142" t="s">
        <v>96</v>
      </c>
      <c r="AL11" s="142" t="s">
        <v>94</v>
      </c>
      <c r="AM11" s="142" t="s">
        <v>94</v>
      </c>
      <c r="AN11" s="141" t="s">
        <v>94</v>
      </c>
      <c r="AO11" s="144"/>
      <c r="AP11" s="142" t="s">
        <v>98</v>
      </c>
      <c r="AQ11" s="142" t="s">
        <v>144</v>
      </c>
      <c r="AR11" s="142" t="s">
        <v>145</v>
      </c>
      <c r="AS11" s="142" t="s">
        <v>210</v>
      </c>
      <c r="AT11" s="142" t="s">
        <v>105</v>
      </c>
      <c r="AU11" s="141" t="s">
        <v>161</v>
      </c>
      <c r="AV11" s="142" t="s">
        <v>213</v>
      </c>
      <c r="AW11" s="142" t="s">
        <v>106</v>
      </c>
      <c r="AX11" s="142" t="s">
        <v>94</v>
      </c>
      <c r="AY11" s="142" t="s">
        <v>94</v>
      </c>
      <c r="AZ11" s="142" t="s">
        <v>94</v>
      </c>
      <c r="BA11" s="142" t="s">
        <v>94</v>
      </c>
      <c r="BB11" s="142" t="s">
        <v>94</v>
      </c>
      <c r="BC11" s="141" t="s">
        <v>94</v>
      </c>
      <c r="BD11" s="141" t="s">
        <v>94</v>
      </c>
      <c r="BE11" s="142" t="s">
        <v>94</v>
      </c>
      <c r="BF11" s="142" t="s">
        <v>94</v>
      </c>
      <c r="BG11" s="142" t="s">
        <v>94</v>
      </c>
    </row>
    <row r="12" spans="1:59" s="136" customFormat="1" x14ac:dyDescent="0.2">
      <c r="A12" s="140">
        <v>2</v>
      </c>
      <c r="B12" s="141" t="s">
        <v>161</v>
      </c>
      <c r="C12" s="142" t="s">
        <v>212</v>
      </c>
      <c r="D12" s="144">
        <v>21</v>
      </c>
      <c r="E12" s="142" t="s">
        <v>101</v>
      </c>
      <c r="F12" s="142" t="s">
        <v>102</v>
      </c>
      <c r="G12" s="142" t="s">
        <v>113</v>
      </c>
      <c r="H12" s="142" t="s">
        <v>92</v>
      </c>
      <c r="I12" s="142" t="s">
        <v>93</v>
      </c>
      <c r="J12" s="142" t="s">
        <v>108</v>
      </c>
      <c r="K12" s="142" t="s">
        <v>103</v>
      </c>
      <c r="L12" s="140">
        <v>6319633</v>
      </c>
      <c r="M12" s="140">
        <v>332</v>
      </c>
      <c r="N12" s="142" t="s">
        <v>94</v>
      </c>
      <c r="O12" s="142" t="s">
        <v>211</v>
      </c>
      <c r="P12" s="142" t="s">
        <v>94</v>
      </c>
      <c r="Q12" s="142" t="s">
        <v>94</v>
      </c>
      <c r="R12" s="142" t="s">
        <v>95</v>
      </c>
      <c r="S12" s="141" t="s">
        <v>161</v>
      </c>
      <c r="T12" s="141" t="s">
        <v>94</v>
      </c>
      <c r="U12" s="142" t="s">
        <v>94</v>
      </c>
      <c r="V12" s="143">
        <v>0</v>
      </c>
      <c r="W12" s="142" t="s">
        <v>94</v>
      </c>
      <c r="X12" s="140">
        <v>0</v>
      </c>
      <c r="Y12" s="142" t="s">
        <v>94</v>
      </c>
      <c r="Z12" s="142" t="s">
        <v>94</v>
      </c>
      <c r="AA12" s="142" t="s">
        <v>94</v>
      </c>
      <c r="AB12" s="142" t="s">
        <v>94</v>
      </c>
      <c r="AC12" s="142" t="s">
        <v>94</v>
      </c>
      <c r="AD12" s="144">
        <v>0</v>
      </c>
      <c r="AE12" s="142" t="s">
        <v>94</v>
      </c>
      <c r="AF12" s="142" t="s">
        <v>104</v>
      </c>
      <c r="AG12" s="142" t="s">
        <v>94</v>
      </c>
      <c r="AH12" s="142" t="s">
        <v>94</v>
      </c>
      <c r="AI12" s="144">
        <v>21</v>
      </c>
      <c r="AJ12" s="144">
        <v>21</v>
      </c>
      <c r="AK12" s="142" t="s">
        <v>96</v>
      </c>
      <c r="AL12" s="142" t="s">
        <v>94</v>
      </c>
      <c r="AM12" s="142" t="s">
        <v>94</v>
      </c>
      <c r="AN12" s="141" t="s">
        <v>94</v>
      </c>
      <c r="AO12" s="144"/>
      <c r="AP12" s="142" t="s">
        <v>98</v>
      </c>
      <c r="AQ12" s="142" t="s">
        <v>144</v>
      </c>
      <c r="AR12" s="142" t="s">
        <v>145</v>
      </c>
      <c r="AS12" s="142" t="s">
        <v>210</v>
      </c>
      <c r="AT12" s="142" t="s">
        <v>105</v>
      </c>
      <c r="AU12" s="141" t="s">
        <v>161</v>
      </c>
      <c r="AV12" s="142" t="s">
        <v>209</v>
      </c>
      <c r="AW12" s="142" t="s">
        <v>106</v>
      </c>
      <c r="AX12" s="142" t="s">
        <v>94</v>
      </c>
      <c r="AY12" s="142" t="s">
        <v>94</v>
      </c>
      <c r="AZ12" s="142" t="s">
        <v>94</v>
      </c>
      <c r="BA12" s="142" t="s">
        <v>94</v>
      </c>
      <c r="BB12" s="142" t="s">
        <v>94</v>
      </c>
      <c r="BC12" s="141" t="s">
        <v>94</v>
      </c>
      <c r="BD12" s="141" t="s">
        <v>94</v>
      </c>
      <c r="BE12" s="142" t="s">
        <v>94</v>
      </c>
      <c r="BF12" s="142" t="s">
        <v>94</v>
      </c>
      <c r="BG12" s="142" t="s">
        <v>94</v>
      </c>
    </row>
    <row r="13" spans="1:59" s="136" customFormat="1" x14ac:dyDescent="0.2">
      <c r="A13" s="140">
        <v>3</v>
      </c>
      <c r="B13" s="141" t="s">
        <v>266</v>
      </c>
      <c r="C13" s="142" t="s">
        <v>280</v>
      </c>
      <c r="D13" s="144">
        <v>98.3</v>
      </c>
      <c r="E13" s="142" t="s">
        <v>101</v>
      </c>
      <c r="F13" s="142" t="s">
        <v>102</v>
      </c>
      <c r="G13" s="142" t="s">
        <v>113</v>
      </c>
      <c r="H13" s="142" t="s">
        <v>92</v>
      </c>
      <c r="I13" s="142" t="s">
        <v>93</v>
      </c>
      <c r="J13" s="142" t="s">
        <v>108</v>
      </c>
      <c r="K13" s="142" t="s">
        <v>103</v>
      </c>
      <c r="L13" s="140">
        <v>6392828</v>
      </c>
      <c r="M13" s="140">
        <v>301</v>
      </c>
      <c r="N13" s="142" t="s">
        <v>94</v>
      </c>
      <c r="O13" s="142" t="s">
        <v>281</v>
      </c>
      <c r="P13" s="142" t="s">
        <v>94</v>
      </c>
      <c r="Q13" s="142" t="s">
        <v>94</v>
      </c>
      <c r="R13" s="142" t="s">
        <v>95</v>
      </c>
      <c r="S13" s="141" t="s">
        <v>282</v>
      </c>
      <c r="T13" s="141" t="s">
        <v>94</v>
      </c>
      <c r="U13" s="142" t="s">
        <v>94</v>
      </c>
      <c r="V13" s="143">
        <v>0</v>
      </c>
      <c r="W13" s="142" t="s">
        <v>94</v>
      </c>
      <c r="X13" s="140">
        <v>0</v>
      </c>
      <c r="Y13" s="142" t="s">
        <v>94</v>
      </c>
      <c r="Z13" s="142" t="s">
        <v>94</v>
      </c>
      <c r="AA13" s="142" t="s">
        <v>94</v>
      </c>
      <c r="AB13" s="142" t="s">
        <v>94</v>
      </c>
      <c r="AC13" s="142" t="s">
        <v>94</v>
      </c>
      <c r="AD13" s="144">
        <v>0</v>
      </c>
      <c r="AE13" s="142" t="s">
        <v>94</v>
      </c>
      <c r="AF13" s="142" t="s">
        <v>104</v>
      </c>
      <c r="AG13" s="142" t="s">
        <v>94</v>
      </c>
      <c r="AH13" s="142" t="s">
        <v>94</v>
      </c>
      <c r="AI13" s="144">
        <v>98.3</v>
      </c>
      <c r="AJ13" s="144">
        <v>98.3</v>
      </c>
      <c r="AK13" s="142" t="s">
        <v>96</v>
      </c>
      <c r="AL13" s="142" t="s">
        <v>94</v>
      </c>
      <c r="AM13" s="142" t="s">
        <v>94</v>
      </c>
      <c r="AN13" s="141" t="s">
        <v>94</v>
      </c>
      <c r="AO13" s="144"/>
      <c r="AP13" s="142" t="s">
        <v>98</v>
      </c>
      <c r="AQ13" s="142" t="s">
        <v>144</v>
      </c>
      <c r="AR13" s="142" t="s">
        <v>145</v>
      </c>
      <c r="AS13" s="142" t="s">
        <v>283</v>
      </c>
      <c r="AT13" s="142" t="s">
        <v>105</v>
      </c>
      <c r="AU13" s="141" t="s">
        <v>282</v>
      </c>
      <c r="AV13" s="142" t="s">
        <v>284</v>
      </c>
      <c r="AW13" s="142" t="s">
        <v>106</v>
      </c>
      <c r="AX13" s="142" t="s">
        <v>94</v>
      </c>
      <c r="AY13" s="142" t="s">
        <v>94</v>
      </c>
      <c r="AZ13" s="142" t="s">
        <v>94</v>
      </c>
      <c r="BA13" s="142" t="s">
        <v>94</v>
      </c>
      <c r="BB13" s="142" t="s">
        <v>94</v>
      </c>
      <c r="BC13" s="141" t="s">
        <v>94</v>
      </c>
      <c r="BD13" s="141" t="s">
        <v>94</v>
      </c>
      <c r="BE13" s="142" t="s">
        <v>94</v>
      </c>
      <c r="BF13" s="142" t="s">
        <v>94</v>
      </c>
      <c r="BG13" s="142" t="s">
        <v>94</v>
      </c>
    </row>
    <row r="14" spans="1:59" s="136" customFormat="1" x14ac:dyDescent="0.2">
      <c r="A14" s="140">
        <v>3</v>
      </c>
      <c r="B14" s="141" t="s">
        <v>266</v>
      </c>
      <c r="C14" s="142" t="s">
        <v>285</v>
      </c>
      <c r="D14" s="144">
        <v>21.51</v>
      </c>
      <c r="E14" s="142" t="s">
        <v>101</v>
      </c>
      <c r="F14" s="142" t="s">
        <v>102</v>
      </c>
      <c r="G14" s="142" t="s">
        <v>113</v>
      </c>
      <c r="H14" s="142" t="s">
        <v>92</v>
      </c>
      <c r="I14" s="142" t="s">
        <v>93</v>
      </c>
      <c r="J14" s="142" t="s">
        <v>108</v>
      </c>
      <c r="K14" s="142" t="s">
        <v>103</v>
      </c>
      <c r="L14" s="140">
        <v>6392828</v>
      </c>
      <c r="M14" s="140">
        <v>311</v>
      </c>
      <c r="N14" s="142" t="s">
        <v>94</v>
      </c>
      <c r="O14" s="142" t="s">
        <v>281</v>
      </c>
      <c r="P14" s="142" t="s">
        <v>94</v>
      </c>
      <c r="Q14" s="142" t="s">
        <v>94</v>
      </c>
      <c r="R14" s="142" t="s">
        <v>95</v>
      </c>
      <c r="S14" s="141" t="s">
        <v>282</v>
      </c>
      <c r="T14" s="141" t="s">
        <v>94</v>
      </c>
      <c r="U14" s="142" t="s">
        <v>94</v>
      </c>
      <c r="V14" s="143">
        <v>0</v>
      </c>
      <c r="W14" s="142" t="s">
        <v>94</v>
      </c>
      <c r="X14" s="140">
        <v>0</v>
      </c>
      <c r="Y14" s="142" t="s">
        <v>94</v>
      </c>
      <c r="Z14" s="142" t="s">
        <v>94</v>
      </c>
      <c r="AA14" s="142" t="s">
        <v>94</v>
      </c>
      <c r="AB14" s="142" t="s">
        <v>94</v>
      </c>
      <c r="AC14" s="142" t="s">
        <v>94</v>
      </c>
      <c r="AD14" s="144">
        <v>0</v>
      </c>
      <c r="AE14" s="142" t="s">
        <v>94</v>
      </c>
      <c r="AF14" s="142" t="s">
        <v>104</v>
      </c>
      <c r="AG14" s="142" t="s">
        <v>94</v>
      </c>
      <c r="AH14" s="142" t="s">
        <v>94</v>
      </c>
      <c r="AI14" s="144">
        <v>21.51</v>
      </c>
      <c r="AJ14" s="144">
        <v>21.51</v>
      </c>
      <c r="AK14" s="142" t="s">
        <v>96</v>
      </c>
      <c r="AL14" s="142" t="s">
        <v>94</v>
      </c>
      <c r="AM14" s="142" t="s">
        <v>94</v>
      </c>
      <c r="AN14" s="141" t="s">
        <v>94</v>
      </c>
      <c r="AO14" s="144"/>
      <c r="AP14" s="142" t="s">
        <v>98</v>
      </c>
      <c r="AQ14" s="142" t="s">
        <v>144</v>
      </c>
      <c r="AR14" s="142" t="s">
        <v>145</v>
      </c>
      <c r="AS14" s="142" t="s">
        <v>283</v>
      </c>
      <c r="AT14" s="142" t="s">
        <v>105</v>
      </c>
      <c r="AU14" s="141" t="s">
        <v>282</v>
      </c>
      <c r="AV14" s="142" t="s">
        <v>286</v>
      </c>
      <c r="AW14" s="142" t="s">
        <v>106</v>
      </c>
      <c r="AX14" s="142" t="s">
        <v>94</v>
      </c>
      <c r="AY14" s="142" t="s">
        <v>94</v>
      </c>
      <c r="AZ14" s="142" t="s">
        <v>94</v>
      </c>
      <c r="BA14" s="142" t="s">
        <v>94</v>
      </c>
      <c r="BB14" s="142" t="s">
        <v>94</v>
      </c>
      <c r="BC14" s="141" t="s">
        <v>94</v>
      </c>
      <c r="BD14" s="141" t="s">
        <v>94</v>
      </c>
      <c r="BE14" s="142" t="s">
        <v>94</v>
      </c>
      <c r="BF14" s="142" t="s">
        <v>94</v>
      </c>
      <c r="BG14" s="142" t="s">
        <v>94</v>
      </c>
    </row>
    <row r="15" spans="1:59" s="136" customFormat="1" x14ac:dyDescent="0.2">
      <c r="A15" s="140">
        <v>3</v>
      </c>
      <c r="B15" s="141" t="s">
        <v>266</v>
      </c>
      <c r="C15" s="142" t="s">
        <v>287</v>
      </c>
      <c r="D15" s="144">
        <v>21</v>
      </c>
      <c r="E15" s="142" t="s">
        <v>101</v>
      </c>
      <c r="F15" s="142" t="s">
        <v>102</v>
      </c>
      <c r="G15" s="142" t="s">
        <v>113</v>
      </c>
      <c r="H15" s="142" t="s">
        <v>92</v>
      </c>
      <c r="I15" s="142" t="s">
        <v>93</v>
      </c>
      <c r="J15" s="142" t="s">
        <v>108</v>
      </c>
      <c r="K15" s="142" t="s">
        <v>103</v>
      </c>
      <c r="L15" s="140">
        <v>6392828</v>
      </c>
      <c r="M15" s="140">
        <v>326</v>
      </c>
      <c r="N15" s="142" t="s">
        <v>94</v>
      </c>
      <c r="O15" s="142" t="s">
        <v>281</v>
      </c>
      <c r="P15" s="142" t="s">
        <v>94</v>
      </c>
      <c r="Q15" s="142" t="s">
        <v>94</v>
      </c>
      <c r="R15" s="142" t="s">
        <v>95</v>
      </c>
      <c r="S15" s="141" t="s">
        <v>282</v>
      </c>
      <c r="T15" s="141" t="s">
        <v>94</v>
      </c>
      <c r="U15" s="142" t="s">
        <v>94</v>
      </c>
      <c r="V15" s="143">
        <v>0</v>
      </c>
      <c r="W15" s="142" t="s">
        <v>94</v>
      </c>
      <c r="X15" s="140">
        <v>0</v>
      </c>
      <c r="Y15" s="142" t="s">
        <v>94</v>
      </c>
      <c r="Z15" s="142" t="s">
        <v>94</v>
      </c>
      <c r="AA15" s="142" t="s">
        <v>94</v>
      </c>
      <c r="AB15" s="142" t="s">
        <v>94</v>
      </c>
      <c r="AC15" s="142" t="s">
        <v>94</v>
      </c>
      <c r="AD15" s="144">
        <v>0</v>
      </c>
      <c r="AE15" s="142" t="s">
        <v>94</v>
      </c>
      <c r="AF15" s="142" t="s">
        <v>104</v>
      </c>
      <c r="AG15" s="142" t="s">
        <v>94</v>
      </c>
      <c r="AH15" s="142" t="s">
        <v>94</v>
      </c>
      <c r="AI15" s="144">
        <v>21</v>
      </c>
      <c r="AJ15" s="144">
        <v>21</v>
      </c>
      <c r="AK15" s="142" t="s">
        <v>96</v>
      </c>
      <c r="AL15" s="142" t="s">
        <v>94</v>
      </c>
      <c r="AM15" s="142" t="s">
        <v>94</v>
      </c>
      <c r="AN15" s="141" t="s">
        <v>94</v>
      </c>
      <c r="AO15" s="144"/>
      <c r="AP15" s="142" t="s">
        <v>98</v>
      </c>
      <c r="AQ15" s="142" t="s">
        <v>144</v>
      </c>
      <c r="AR15" s="142" t="s">
        <v>145</v>
      </c>
      <c r="AS15" s="142" t="s">
        <v>283</v>
      </c>
      <c r="AT15" s="142" t="s">
        <v>105</v>
      </c>
      <c r="AU15" s="141" t="s">
        <v>282</v>
      </c>
      <c r="AV15" s="142" t="s">
        <v>288</v>
      </c>
      <c r="AW15" s="142" t="s">
        <v>106</v>
      </c>
      <c r="AX15" s="142" t="s">
        <v>94</v>
      </c>
      <c r="AY15" s="142" t="s">
        <v>94</v>
      </c>
      <c r="AZ15" s="142" t="s">
        <v>94</v>
      </c>
      <c r="BA15" s="142" t="s">
        <v>94</v>
      </c>
      <c r="BB15" s="142" t="s">
        <v>94</v>
      </c>
      <c r="BC15" s="141" t="s">
        <v>94</v>
      </c>
      <c r="BD15" s="141" t="s">
        <v>94</v>
      </c>
      <c r="BE15" s="142" t="s">
        <v>94</v>
      </c>
      <c r="BF15" s="142" t="s">
        <v>94</v>
      </c>
      <c r="BG15" s="142" t="s">
        <v>94</v>
      </c>
    </row>
    <row r="16" spans="1:59" s="136" customFormat="1" x14ac:dyDescent="0.2">
      <c r="A16" s="140">
        <v>4</v>
      </c>
      <c r="B16" s="141" t="s">
        <v>293</v>
      </c>
      <c r="C16" s="142" t="s">
        <v>294</v>
      </c>
      <c r="D16" s="144">
        <v>-1074.69</v>
      </c>
      <c r="E16" s="142" t="s">
        <v>101</v>
      </c>
      <c r="F16" s="142" t="s">
        <v>102</v>
      </c>
      <c r="G16" s="142" t="s">
        <v>113</v>
      </c>
      <c r="H16" s="142" t="s">
        <v>92</v>
      </c>
      <c r="I16" s="142" t="s">
        <v>93</v>
      </c>
      <c r="J16" s="142" t="s">
        <v>108</v>
      </c>
      <c r="K16" s="142" t="s">
        <v>103</v>
      </c>
      <c r="L16" s="140">
        <v>6415144</v>
      </c>
      <c r="M16" s="140">
        <v>297</v>
      </c>
      <c r="N16" s="142" t="s">
        <v>94</v>
      </c>
      <c r="O16" s="142" t="s">
        <v>295</v>
      </c>
      <c r="P16" s="142" t="s">
        <v>94</v>
      </c>
      <c r="Q16" s="142" t="s">
        <v>94</v>
      </c>
      <c r="R16" s="142" t="s">
        <v>95</v>
      </c>
      <c r="S16" s="141" t="s">
        <v>296</v>
      </c>
      <c r="T16" s="141" t="s">
        <v>94</v>
      </c>
      <c r="U16" s="142" t="s">
        <v>94</v>
      </c>
      <c r="V16" s="143">
        <v>0</v>
      </c>
      <c r="W16" s="142" t="s">
        <v>94</v>
      </c>
      <c r="X16" s="140">
        <v>0</v>
      </c>
      <c r="Y16" s="142" t="s">
        <v>94</v>
      </c>
      <c r="Z16" s="142" t="s">
        <v>94</v>
      </c>
      <c r="AA16" s="142" t="s">
        <v>94</v>
      </c>
      <c r="AB16" s="142" t="s">
        <v>94</v>
      </c>
      <c r="AC16" s="142" t="s">
        <v>94</v>
      </c>
      <c r="AD16" s="144">
        <v>0</v>
      </c>
      <c r="AE16" s="142" t="s">
        <v>94</v>
      </c>
      <c r="AF16" s="142" t="s">
        <v>104</v>
      </c>
      <c r="AG16" s="142" t="s">
        <v>94</v>
      </c>
      <c r="AH16" s="142" t="s">
        <v>94</v>
      </c>
      <c r="AI16" s="144">
        <v>-1074.69</v>
      </c>
      <c r="AJ16" s="144">
        <v>-1074.69</v>
      </c>
      <c r="AK16" s="142" t="s">
        <v>96</v>
      </c>
      <c r="AL16" s="142" t="s">
        <v>94</v>
      </c>
      <c r="AM16" s="142" t="s">
        <v>94</v>
      </c>
      <c r="AN16" s="141" t="s">
        <v>94</v>
      </c>
      <c r="AO16" s="144"/>
      <c r="AP16" s="142" t="s">
        <v>98</v>
      </c>
      <c r="AQ16" s="142" t="s">
        <v>144</v>
      </c>
      <c r="AR16" s="142" t="s">
        <v>145</v>
      </c>
      <c r="AS16" s="142" t="s">
        <v>297</v>
      </c>
      <c r="AT16" s="142" t="s">
        <v>105</v>
      </c>
      <c r="AU16" s="141" t="s">
        <v>296</v>
      </c>
      <c r="AV16" s="142" t="s">
        <v>298</v>
      </c>
      <c r="AW16" s="142" t="s">
        <v>106</v>
      </c>
      <c r="AX16" s="142" t="s">
        <v>94</v>
      </c>
      <c r="AY16" s="142" t="s">
        <v>94</v>
      </c>
      <c r="AZ16" s="142" t="s">
        <v>94</v>
      </c>
      <c r="BA16" s="142" t="s">
        <v>94</v>
      </c>
      <c r="BB16" s="142" t="s">
        <v>94</v>
      </c>
      <c r="BC16" s="141" t="s">
        <v>94</v>
      </c>
      <c r="BD16" s="141" t="s">
        <v>94</v>
      </c>
      <c r="BE16" s="142" t="s">
        <v>94</v>
      </c>
      <c r="BF16" s="142" t="s">
        <v>94</v>
      </c>
      <c r="BG16" s="142" t="s">
        <v>94</v>
      </c>
    </row>
    <row r="17" spans="1:59" s="136" customFormat="1" x14ac:dyDescent="0.2">
      <c r="A17" s="140">
        <v>4</v>
      </c>
      <c r="B17" s="141" t="s">
        <v>293</v>
      </c>
      <c r="C17" s="142" t="s">
        <v>299</v>
      </c>
      <c r="D17" s="144">
        <v>-1596.91</v>
      </c>
      <c r="E17" s="142" t="s">
        <v>101</v>
      </c>
      <c r="F17" s="142" t="s">
        <v>102</v>
      </c>
      <c r="G17" s="142" t="s">
        <v>113</v>
      </c>
      <c r="H17" s="142" t="s">
        <v>92</v>
      </c>
      <c r="I17" s="142" t="s">
        <v>93</v>
      </c>
      <c r="J17" s="142" t="s">
        <v>108</v>
      </c>
      <c r="K17" s="142" t="s">
        <v>103</v>
      </c>
      <c r="L17" s="140">
        <v>6415144</v>
      </c>
      <c r="M17" s="140">
        <v>308</v>
      </c>
      <c r="N17" s="142" t="s">
        <v>94</v>
      </c>
      <c r="O17" s="142" t="s">
        <v>295</v>
      </c>
      <c r="P17" s="142" t="s">
        <v>94</v>
      </c>
      <c r="Q17" s="142" t="s">
        <v>94</v>
      </c>
      <c r="R17" s="142" t="s">
        <v>95</v>
      </c>
      <c r="S17" s="141" t="s">
        <v>296</v>
      </c>
      <c r="T17" s="141" t="s">
        <v>94</v>
      </c>
      <c r="U17" s="142" t="s">
        <v>94</v>
      </c>
      <c r="V17" s="143">
        <v>0</v>
      </c>
      <c r="W17" s="142" t="s">
        <v>94</v>
      </c>
      <c r="X17" s="140">
        <v>0</v>
      </c>
      <c r="Y17" s="142" t="s">
        <v>94</v>
      </c>
      <c r="Z17" s="142" t="s">
        <v>94</v>
      </c>
      <c r="AA17" s="142" t="s">
        <v>94</v>
      </c>
      <c r="AB17" s="142" t="s">
        <v>94</v>
      </c>
      <c r="AC17" s="142" t="s">
        <v>94</v>
      </c>
      <c r="AD17" s="144">
        <v>0</v>
      </c>
      <c r="AE17" s="142" t="s">
        <v>94</v>
      </c>
      <c r="AF17" s="142" t="s">
        <v>104</v>
      </c>
      <c r="AG17" s="142" t="s">
        <v>94</v>
      </c>
      <c r="AH17" s="142" t="s">
        <v>94</v>
      </c>
      <c r="AI17" s="144">
        <v>-1596.91</v>
      </c>
      <c r="AJ17" s="144">
        <v>-1596.91</v>
      </c>
      <c r="AK17" s="142" t="s">
        <v>96</v>
      </c>
      <c r="AL17" s="142" t="s">
        <v>94</v>
      </c>
      <c r="AM17" s="142" t="s">
        <v>94</v>
      </c>
      <c r="AN17" s="141" t="s">
        <v>94</v>
      </c>
      <c r="AO17" s="144"/>
      <c r="AP17" s="142" t="s">
        <v>98</v>
      </c>
      <c r="AQ17" s="142" t="s">
        <v>144</v>
      </c>
      <c r="AR17" s="142" t="s">
        <v>145</v>
      </c>
      <c r="AS17" s="142" t="s">
        <v>297</v>
      </c>
      <c r="AT17" s="142" t="s">
        <v>105</v>
      </c>
      <c r="AU17" s="141" t="s">
        <v>296</v>
      </c>
      <c r="AV17" s="142" t="s">
        <v>300</v>
      </c>
      <c r="AW17" s="142" t="s">
        <v>106</v>
      </c>
      <c r="AX17" s="142" t="s">
        <v>94</v>
      </c>
      <c r="AY17" s="142" t="s">
        <v>94</v>
      </c>
      <c r="AZ17" s="142" t="s">
        <v>94</v>
      </c>
      <c r="BA17" s="142" t="s">
        <v>94</v>
      </c>
      <c r="BB17" s="142" t="s">
        <v>94</v>
      </c>
      <c r="BC17" s="141" t="s">
        <v>94</v>
      </c>
      <c r="BD17" s="141" t="s">
        <v>94</v>
      </c>
      <c r="BE17" s="142" t="s">
        <v>94</v>
      </c>
      <c r="BF17" s="142" t="s">
        <v>94</v>
      </c>
      <c r="BG17" s="142" t="s">
        <v>94</v>
      </c>
    </row>
    <row r="18" spans="1:59" s="136" customFormat="1" x14ac:dyDescent="0.2">
      <c r="A18" s="140">
        <v>4</v>
      </c>
      <c r="B18" s="141" t="s">
        <v>293</v>
      </c>
      <c r="C18" s="142" t="s">
        <v>301</v>
      </c>
      <c r="D18" s="144">
        <v>21</v>
      </c>
      <c r="E18" s="142" t="s">
        <v>101</v>
      </c>
      <c r="F18" s="142" t="s">
        <v>102</v>
      </c>
      <c r="G18" s="142" t="s">
        <v>113</v>
      </c>
      <c r="H18" s="142" t="s">
        <v>92</v>
      </c>
      <c r="I18" s="142" t="s">
        <v>93</v>
      </c>
      <c r="J18" s="142" t="s">
        <v>108</v>
      </c>
      <c r="K18" s="142" t="s">
        <v>103</v>
      </c>
      <c r="L18" s="140">
        <v>6415144</v>
      </c>
      <c r="M18" s="140">
        <v>324</v>
      </c>
      <c r="N18" s="142" t="s">
        <v>94</v>
      </c>
      <c r="O18" s="142" t="s">
        <v>295</v>
      </c>
      <c r="P18" s="142" t="s">
        <v>94</v>
      </c>
      <c r="Q18" s="142" t="s">
        <v>94</v>
      </c>
      <c r="R18" s="142" t="s">
        <v>95</v>
      </c>
      <c r="S18" s="141" t="s">
        <v>296</v>
      </c>
      <c r="T18" s="141" t="s">
        <v>94</v>
      </c>
      <c r="U18" s="142" t="s">
        <v>94</v>
      </c>
      <c r="V18" s="143">
        <v>0</v>
      </c>
      <c r="W18" s="142" t="s">
        <v>94</v>
      </c>
      <c r="X18" s="140">
        <v>0</v>
      </c>
      <c r="Y18" s="142" t="s">
        <v>94</v>
      </c>
      <c r="Z18" s="142" t="s">
        <v>94</v>
      </c>
      <c r="AA18" s="142" t="s">
        <v>94</v>
      </c>
      <c r="AB18" s="142" t="s">
        <v>94</v>
      </c>
      <c r="AC18" s="142" t="s">
        <v>94</v>
      </c>
      <c r="AD18" s="144">
        <v>0</v>
      </c>
      <c r="AE18" s="142" t="s">
        <v>94</v>
      </c>
      <c r="AF18" s="142" t="s">
        <v>104</v>
      </c>
      <c r="AG18" s="142" t="s">
        <v>94</v>
      </c>
      <c r="AH18" s="142" t="s">
        <v>94</v>
      </c>
      <c r="AI18" s="144">
        <v>21</v>
      </c>
      <c r="AJ18" s="144">
        <v>21</v>
      </c>
      <c r="AK18" s="142" t="s">
        <v>96</v>
      </c>
      <c r="AL18" s="142" t="s">
        <v>94</v>
      </c>
      <c r="AM18" s="142" t="s">
        <v>94</v>
      </c>
      <c r="AN18" s="141" t="s">
        <v>94</v>
      </c>
      <c r="AO18" s="144"/>
      <c r="AP18" s="142" t="s">
        <v>98</v>
      </c>
      <c r="AQ18" s="142" t="s">
        <v>144</v>
      </c>
      <c r="AR18" s="142" t="s">
        <v>145</v>
      </c>
      <c r="AS18" s="142" t="s">
        <v>297</v>
      </c>
      <c r="AT18" s="142" t="s">
        <v>105</v>
      </c>
      <c r="AU18" s="141" t="s">
        <v>296</v>
      </c>
      <c r="AV18" s="142" t="s">
        <v>302</v>
      </c>
      <c r="AW18" s="142" t="s">
        <v>106</v>
      </c>
      <c r="AX18" s="142" t="s">
        <v>94</v>
      </c>
      <c r="AY18" s="142" t="s">
        <v>94</v>
      </c>
      <c r="AZ18" s="142" t="s">
        <v>94</v>
      </c>
      <c r="BA18" s="142" t="s">
        <v>94</v>
      </c>
      <c r="BB18" s="142" t="s">
        <v>94</v>
      </c>
      <c r="BC18" s="141" t="s">
        <v>94</v>
      </c>
      <c r="BD18" s="141" t="s">
        <v>94</v>
      </c>
      <c r="BE18" s="142" t="s">
        <v>94</v>
      </c>
      <c r="BF18" s="142" t="s">
        <v>94</v>
      </c>
      <c r="BG18" s="142" t="s">
        <v>94</v>
      </c>
    </row>
    <row r="19" spans="1:59" s="136" customFormat="1" x14ac:dyDescent="0.2">
      <c r="A19" s="140">
        <v>5</v>
      </c>
      <c r="B19" s="141" t="s">
        <v>307</v>
      </c>
      <c r="C19" s="142" t="s">
        <v>308</v>
      </c>
      <c r="D19" s="144">
        <v>23.44</v>
      </c>
      <c r="E19" s="142" t="s">
        <v>101</v>
      </c>
      <c r="F19" s="142" t="s">
        <v>102</v>
      </c>
      <c r="G19" s="142" t="s">
        <v>113</v>
      </c>
      <c r="H19" s="142" t="s">
        <v>92</v>
      </c>
      <c r="I19" s="142" t="s">
        <v>93</v>
      </c>
      <c r="J19" s="142" t="s">
        <v>108</v>
      </c>
      <c r="K19" s="142" t="s">
        <v>103</v>
      </c>
      <c r="L19" s="140">
        <v>6456101</v>
      </c>
      <c r="M19" s="140">
        <v>304</v>
      </c>
      <c r="N19" s="142" t="s">
        <v>94</v>
      </c>
      <c r="O19" s="142" t="s">
        <v>309</v>
      </c>
      <c r="P19" s="142" t="s">
        <v>94</v>
      </c>
      <c r="Q19" s="142" t="s">
        <v>94</v>
      </c>
      <c r="R19" s="142" t="s">
        <v>95</v>
      </c>
      <c r="S19" s="141" t="s">
        <v>310</v>
      </c>
      <c r="T19" s="141" t="s">
        <v>94</v>
      </c>
      <c r="U19" s="142" t="s">
        <v>94</v>
      </c>
      <c r="V19" s="143">
        <v>0</v>
      </c>
      <c r="W19" s="142" t="s">
        <v>94</v>
      </c>
      <c r="X19" s="140">
        <v>0</v>
      </c>
      <c r="Y19" s="142" t="s">
        <v>94</v>
      </c>
      <c r="Z19" s="142" t="s">
        <v>94</v>
      </c>
      <c r="AA19" s="142" t="s">
        <v>94</v>
      </c>
      <c r="AB19" s="142" t="s">
        <v>94</v>
      </c>
      <c r="AC19" s="142" t="s">
        <v>94</v>
      </c>
      <c r="AD19" s="144">
        <v>0</v>
      </c>
      <c r="AE19" s="142" t="s">
        <v>94</v>
      </c>
      <c r="AF19" s="142" t="s">
        <v>104</v>
      </c>
      <c r="AG19" s="142" t="s">
        <v>94</v>
      </c>
      <c r="AH19" s="142" t="s">
        <v>94</v>
      </c>
      <c r="AI19" s="144">
        <v>23.44</v>
      </c>
      <c r="AJ19" s="144">
        <v>23.44</v>
      </c>
      <c r="AK19" s="142" t="s">
        <v>96</v>
      </c>
      <c r="AL19" s="142" t="s">
        <v>94</v>
      </c>
      <c r="AM19" s="142" t="s">
        <v>94</v>
      </c>
      <c r="AN19" s="141" t="s">
        <v>94</v>
      </c>
      <c r="AO19" s="144"/>
      <c r="AP19" s="142" t="s">
        <v>98</v>
      </c>
      <c r="AQ19" s="142" t="s">
        <v>144</v>
      </c>
      <c r="AR19" s="142" t="s">
        <v>145</v>
      </c>
      <c r="AS19" s="142" t="s">
        <v>311</v>
      </c>
      <c r="AT19" s="142" t="s">
        <v>105</v>
      </c>
      <c r="AU19" s="141" t="s">
        <v>310</v>
      </c>
      <c r="AV19" s="142" t="s">
        <v>312</v>
      </c>
      <c r="AW19" s="142" t="s">
        <v>106</v>
      </c>
      <c r="AX19" s="142" t="s">
        <v>94</v>
      </c>
      <c r="AY19" s="142" t="s">
        <v>94</v>
      </c>
      <c r="AZ19" s="142" t="s">
        <v>94</v>
      </c>
      <c r="BA19" s="142" t="s">
        <v>94</v>
      </c>
      <c r="BB19" s="142" t="s">
        <v>94</v>
      </c>
      <c r="BC19" s="141" t="s">
        <v>94</v>
      </c>
      <c r="BD19" s="141" t="s">
        <v>94</v>
      </c>
      <c r="BE19" s="142" t="s">
        <v>94</v>
      </c>
      <c r="BF19" s="142" t="s">
        <v>94</v>
      </c>
      <c r="BG19" s="142" t="s">
        <v>94</v>
      </c>
    </row>
    <row r="20" spans="1:59" s="136" customFormat="1" x14ac:dyDescent="0.2">
      <c r="A20" s="140">
        <v>5</v>
      </c>
      <c r="B20" s="141" t="s">
        <v>307</v>
      </c>
      <c r="C20" s="142" t="s">
        <v>313</v>
      </c>
      <c r="D20" s="144">
        <v>21</v>
      </c>
      <c r="E20" s="142" t="s">
        <v>101</v>
      </c>
      <c r="F20" s="142" t="s">
        <v>102</v>
      </c>
      <c r="G20" s="142" t="s">
        <v>113</v>
      </c>
      <c r="H20" s="142" t="s">
        <v>92</v>
      </c>
      <c r="I20" s="142" t="s">
        <v>93</v>
      </c>
      <c r="J20" s="142" t="s">
        <v>108</v>
      </c>
      <c r="K20" s="142" t="s">
        <v>103</v>
      </c>
      <c r="L20" s="140">
        <v>6456101</v>
      </c>
      <c r="M20" s="140">
        <v>318</v>
      </c>
      <c r="N20" s="142" t="s">
        <v>94</v>
      </c>
      <c r="O20" s="142" t="s">
        <v>309</v>
      </c>
      <c r="P20" s="142" t="s">
        <v>94</v>
      </c>
      <c r="Q20" s="142" t="s">
        <v>94</v>
      </c>
      <c r="R20" s="142" t="s">
        <v>95</v>
      </c>
      <c r="S20" s="141" t="s">
        <v>310</v>
      </c>
      <c r="T20" s="141" t="s">
        <v>94</v>
      </c>
      <c r="U20" s="142" t="s">
        <v>94</v>
      </c>
      <c r="V20" s="143">
        <v>0</v>
      </c>
      <c r="W20" s="142" t="s">
        <v>94</v>
      </c>
      <c r="X20" s="140">
        <v>0</v>
      </c>
      <c r="Y20" s="142" t="s">
        <v>94</v>
      </c>
      <c r="Z20" s="142" t="s">
        <v>94</v>
      </c>
      <c r="AA20" s="142" t="s">
        <v>94</v>
      </c>
      <c r="AB20" s="142" t="s">
        <v>94</v>
      </c>
      <c r="AC20" s="142" t="s">
        <v>94</v>
      </c>
      <c r="AD20" s="144">
        <v>0</v>
      </c>
      <c r="AE20" s="142" t="s">
        <v>94</v>
      </c>
      <c r="AF20" s="142" t="s">
        <v>104</v>
      </c>
      <c r="AG20" s="142" t="s">
        <v>94</v>
      </c>
      <c r="AH20" s="142" t="s">
        <v>94</v>
      </c>
      <c r="AI20" s="144">
        <v>21</v>
      </c>
      <c r="AJ20" s="144">
        <v>21</v>
      </c>
      <c r="AK20" s="142" t="s">
        <v>96</v>
      </c>
      <c r="AL20" s="142" t="s">
        <v>94</v>
      </c>
      <c r="AM20" s="142" t="s">
        <v>94</v>
      </c>
      <c r="AN20" s="141" t="s">
        <v>94</v>
      </c>
      <c r="AO20" s="144"/>
      <c r="AP20" s="142" t="s">
        <v>98</v>
      </c>
      <c r="AQ20" s="142" t="s">
        <v>144</v>
      </c>
      <c r="AR20" s="142" t="s">
        <v>145</v>
      </c>
      <c r="AS20" s="142" t="s">
        <v>311</v>
      </c>
      <c r="AT20" s="142" t="s">
        <v>105</v>
      </c>
      <c r="AU20" s="141" t="s">
        <v>310</v>
      </c>
      <c r="AV20" s="142" t="s">
        <v>314</v>
      </c>
      <c r="AW20" s="142" t="s">
        <v>106</v>
      </c>
      <c r="AX20" s="142" t="s">
        <v>94</v>
      </c>
      <c r="AY20" s="142" t="s">
        <v>94</v>
      </c>
      <c r="AZ20" s="142" t="s">
        <v>94</v>
      </c>
      <c r="BA20" s="142" t="s">
        <v>94</v>
      </c>
      <c r="BB20" s="142" t="s">
        <v>94</v>
      </c>
      <c r="BC20" s="141" t="s">
        <v>94</v>
      </c>
      <c r="BD20" s="141" t="s">
        <v>94</v>
      </c>
      <c r="BE20" s="142" t="s">
        <v>94</v>
      </c>
      <c r="BF20" s="142" t="s">
        <v>94</v>
      </c>
      <c r="BG20" s="142" t="s">
        <v>94</v>
      </c>
    </row>
    <row r="21" spans="1:59" s="136" customFormat="1" x14ac:dyDescent="0.2">
      <c r="A21" s="140">
        <v>5</v>
      </c>
      <c r="B21" s="141" t="s">
        <v>307</v>
      </c>
      <c r="C21" s="142" t="s">
        <v>315</v>
      </c>
      <c r="D21" s="144">
        <v>21</v>
      </c>
      <c r="E21" s="142" t="s">
        <v>101</v>
      </c>
      <c r="F21" s="142" t="s">
        <v>102</v>
      </c>
      <c r="G21" s="142" t="s">
        <v>113</v>
      </c>
      <c r="H21" s="142" t="s">
        <v>92</v>
      </c>
      <c r="I21" s="142" t="s">
        <v>93</v>
      </c>
      <c r="J21" s="142" t="s">
        <v>108</v>
      </c>
      <c r="K21" s="142" t="s">
        <v>103</v>
      </c>
      <c r="L21" s="140">
        <v>6456101</v>
      </c>
      <c r="M21" s="140">
        <v>334</v>
      </c>
      <c r="N21" s="142" t="s">
        <v>94</v>
      </c>
      <c r="O21" s="142" t="s">
        <v>309</v>
      </c>
      <c r="P21" s="142" t="s">
        <v>94</v>
      </c>
      <c r="Q21" s="142" t="s">
        <v>94</v>
      </c>
      <c r="R21" s="142" t="s">
        <v>95</v>
      </c>
      <c r="S21" s="141" t="s">
        <v>310</v>
      </c>
      <c r="T21" s="141" t="s">
        <v>94</v>
      </c>
      <c r="U21" s="142" t="s">
        <v>94</v>
      </c>
      <c r="V21" s="143">
        <v>0</v>
      </c>
      <c r="W21" s="142" t="s">
        <v>94</v>
      </c>
      <c r="X21" s="140">
        <v>0</v>
      </c>
      <c r="Y21" s="142" t="s">
        <v>94</v>
      </c>
      <c r="Z21" s="142" t="s">
        <v>94</v>
      </c>
      <c r="AA21" s="142" t="s">
        <v>94</v>
      </c>
      <c r="AB21" s="142" t="s">
        <v>94</v>
      </c>
      <c r="AC21" s="142" t="s">
        <v>94</v>
      </c>
      <c r="AD21" s="144">
        <v>0</v>
      </c>
      <c r="AE21" s="142" t="s">
        <v>94</v>
      </c>
      <c r="AF21" s="142" t="s">
        <v>104</v>
      </c>
      <c r="AG21" s="142" t="s">
        <v>94</v>
      </c>
      <c r="AH21" s="142" t="s">
        <v>94</v>
      </c>
      <c r="AI21" s="144">
        <v>21</v>
      </c>
      <c r="AJ21" s="144">
        <v>21</v>
      </c>
      <c r="AK21" s="142" t="s">
        <v>96</v>
      </c>
      <c r="AL21" s="142" t="s">
        <v>94</v>
      </c>
      <c r="AM21" s="142" t="s">
        <v>94</v>
      </c>
      <c r="AN21" s="141" t="s">
        <v>94</v>
      </c>
      <c r="AO21" s="144"/>
      <c r="AP21" s="142" t="s">
        <v>98</v>
      </c>
      <c r="AQ21" s="142" t="s">
        <v>144</v>
      </c>
      <c r="AR21" s="142" t="s">
        <v>145</v>
      </c>
      <c r="AS21" s="142" t="s">
        <v>311</v>
      </c>
      <c r="AT21" s="142" t="s">
        <v>105</v>
      </c>
      <c r="AU21" s="141" t="s">
        <v>310</v>
      </c>
      <c r="AV21" s="142" t="s">
        <v>316</v>
      </c>
      <c r="AW21" s="142" t="s">
        <v>106</v>
      </c>
      <c r="AX21" s="142" t="s">
        <v>94</v>
      </c>
      <c r="AY21" s="142" t="s">
        <v>94</v>
      </c>
      <c r="AZ21" s="142" t="s">
        <v>94</v>
      </c>
      <c r="BA21" s="142" t="s">
        <v>94</v>
      </c>
      <c r="BB21" s="142" t="s">
        <v>94</v>
      </c>
      <c r="BC21" s="141" t="s">
        <v>94</v>
      </c>
      <c r="BD21" s="141" t="s">
        <v>94</v>
      </c>
      <c r="BE21" s="142" t="s">
        <v>94</v>
      </c>
      <c r="BF21" s="142" t="s">
        <v>94</v>
      </c>
      <c r="BG21" s="142" t="s">
        <v>94</v>
      </c>
    </row>
    <row r="22" spans="1:59" s="136" customFormat="1" x14ac:dyDescent="0.2">
      <c r="A22" s="140">
        <v>6</v>
      </c>
      <c r="B22" s="141" t="s">
        <v>498</v>
      </c>
      <c r="C22" s="142" t="s">
        <v>543</v>
      </c>
      <c r="D22" s="144">
        <v>22.97</v>
      </c>
      <c r="E22" s="142" t="s">
        <v>101</v>
      </c>
      <c r="F22" s="142" t="s">
        <v>102</v>
      </c>
      <c r="G22" s="142" t="s">
        <v>113</v>
      </c>
      <c r="H22" s="142" t="s">
        <v>92</v>
      </c>
      <c r="I22" s="142" t="s">
        <v>93</v>
      </c>
      <c r="J22" s="142" t="s">
        <v>108</v>
      </c>
      <c r="K22" s="142" t="s">
        <v>103</v>
      </c>
      <c r="L22" s="140">
        <v>6505229</v>
      </c>
      <c r="M22" s="140">
        <v>298</v>
      </c>
      <c r="N22" s="142" t="s">
        <v>94</v>
      </c>
      <c r="O22" s="142" t="s">
        <v>544</v>
      </c>
      <c r="P22" s="142" t="s">
        <v>94</v>
      </c>
      <c r="Q22" s="142" t="s">
        <v>94</v>
      </c>
      <c r="R22" s="142" t="s">
        <v>95</v>
      </c>
      <c r="S22" s="141" t="s">
        <v>545</v>
      </c>
      <c r="T22" s="141" t="s">
        <v>94</v>
      </c>
      <c r="U22" s="142" t="s">
        <v>94</v>
      </c>
      <c r="V22" s="143">
        <v>0</v>
      </c>
      <c r="W22" s="142" t="s">
        <v>94</v>
      </c>
      <c r="X22" s="140">
        <v>0</v>
      </c>
      <c r="Y22" s="142" t="s">
        <v>94</v>
      </c>
      <c r="Z22" s="142" t="s">
        <v>94</v>
      </c>
      <c r="AA22" s="142" t="s">
        <v>94</v>
      </c>
      <c r="AB22" s="142" t="s">
        <v>94</v>
      </c>
      <c r="AC22" s="142" t="s">
        <v>94</v>
      </c>
      <c r="AD22" s="144">
        <v>0</v>
      </c>
      <c r="AE22" s="142" t="s">
        <v>94</v>
      </c>
      <c r="AF22" s="142" t="s">
        <v>104</v>
      </c>
      <c r="AG22" s="142" t="s">
        <v>94</v>
      </c>
      <c r="AH22" s="142" t="s">
        <v>94</v>
      </c>
      <c r="AI22" s="144">
        <v>22.97</v>
      </c>
      <c r="AJ22" s="144">
        <v>22.97</v>
      </c>
      <c r="AK22" s="142" t="s">
        <v>96</v>
      </c>
      <c r="AL22" s="142" t="s">
        <v>94</v>
      </c>
      <c r="AM22" s="142" t="s">
        <v>94</v>
      </c>
      <c r="AN22" s="141" t="s">
        <v>94</v>
      </c>
      <c r="AO22" s="144"/>
      <c r="AP22" s="142" t="s">
        <v>98</v>
      </c>
      <c r="AQ22" s="142" t="s">
        <v>144</v>
      </c>
      <c r="AR22" s="142" t="s">
        <v>145</v>
      </c>
      <c r="AS22" s="142" t="s">
        <v>546</v>
      </c>
      <c r="AT22" s="142" t="s">
        <v>105</v>
      </c>
      <c r="AU22" s="141" t="s">
        <v>545</v>
      </c>
      <c r="AV22" s="142" t="s">
        <v>547</v>
      </c>
      <c r="AW22" s="142" t="s">
        <v>106</v>
      </c>
      <c r="AX22" s="142" t="s">
        <v>94</v>
      </c>
      <c r="AY22" s="142" t="s">
        <v>94</v>
      </c>
      <c r="AZ22" s="142" t="s">
        <v>94</v>
      </c>
      <c r="BA22" s="142" t="s">
        <v>94</v>
      </c>
      <c r="BB22" s="142" t="s">
        <v>94</v>
      </c>
      <c r="BC22" s="141" t="s">
        <v>94</v>
      </c>
      <c r="BD22" s="141" t="s">
        <v>94</v>
      </c>
      <c r="BE22" s="142" t="s">
        <v>94</v>
      </c>
      <c r="BF22" s="142" t="s">
        <v>94</v>
      </c>
      <c r="BG22" s="142" t="s">
        <v>94</v>
      </c>
    </row>
    <row r="23" spans="1:59" s="136" customFormat="1" x14ac:dyDescent="0.2">
      <c r="A23" s="140">
        <v>6</v>
      </c>
      <c r="B23" s="141" t="s">
        <v>498</v>
      </c>
      <c r="C23" s="142" t="s">
        <v>548</v>
      </c>
      <c r="D23" s="144">
        <v>21</v>
      </c>
      <c r="E23" s="142" t="s">
        <v>101</v>
      </c>
      <c r="F23" s="142" t="s">
        <v>102</v>
      </c>
      <c r="G23" s="142" t="s">
        <v>113</v>
      </c>
      <c r="H23" s="142" t="s">
        <v>92</v>
      </c>
      <c r="I23" s="142" t="s">
        <v>93</v>
      </c>
      <c r="J23" s="142" t="s">
        <v>108</v>
      </c>
      <c r="K23" s="142" t="s">
        <v>103</v>
      </c>
      <c r="L23" s="140">
        <v>6505229</v>
      </c>
      <c r="M23" s="140">
        <v>312</v>
      </c>
      <c r="N23" s="142" t="s">
        <v>94</v>
      </c>
      <c r="O23" s="142" t="s">
        <v>544</v>
      </c>
      <c r="P23" s="142" t="s">
        <v>94</v>
      </c>
      <c r="Q23" s="142" t="s">
        <v>94</v>
      </c>
      <c r="R23" s="142" t="s">
        <v>95</v>
      </c>
      <c r="S23" s="141" t="s">
        <v>545</v>
      </c>
      <c r="T23" s="141" t="s">
        <v>94</v>
      </c>
      <c r="U23" s="142" t="s">
        <v>94</v>
      </c>
      <c r="V23" s="143">
        <v>0</v>
      </c>
      <c r="W23" s="142" t="s">
        <v>94</v>
      </c>
      <c r="X23" s="140">
        <v>0</v>
      </c>
      <c r="Y23" s="142" t="s">
        <v>94</v>
      </c>
      <c r="Z23" s="142" t="s">
        <v>94</v>
      </c>
      <c r="AA23" s="142" t="s">
        <v>94</v>
      </c>
      <c r="AB23" s="142" t="s">
        <v>94</v>
      </c>
      <c r="AC23" s="142" t="s">
        <v>94</v>
      </c>
      <c r="AD23" s="144">
        <v>0</v>
      </c>
      <c r="AE23" s="142" t="s">
        <v>94</v>
      </c>
      <c r="AF23" s="142" t="s">
        <v>104</v>
      </c>
      <c r="AG23" s="142" t="s">
        <v>94</v>
      </c>
      <c r="AH23" s="142" t="s">
        <v>94</v>
      </c>
      <c r="AI23" s="144">
        <v>21</v>
      </c>
      <c r="AJ23" s="144">
        <v>21</v>
      </c>
      <c r="AK23" s="142" t="s">
        <v>96</v>
      </c>
      <c r="AL23" s="142" t="s">
        <v>94</v>
      </c>
      <c r="AM23" s="142" t="s">
        <v>94</v>
      </c>
      <c r="AN23" s="141" t="s">
        <v>94</v>
      </c>
      <c r="AO23" s="144"/>
      <c r="AP23" s="142" t="s">
        <v>98</v>
      </c>
      <c r="AQ23" s="142" t="s">
        <v>144</v>
      </c>
      <c r="AR23" s="142" t="s">
        <v>145</v>
      </c>
      <c r="AS23" s="142" t="s">
        <v>546</v>
      </c>
      <c r="AT23" s="142" t="s">
        <v>105</v>
      </c>
      <c r="AU23" s="141" t="s">
        <v>545</v>
      </c>
      <c r="AV23" s="142" t="s">
        <v>549</v>
      </c>
      <c r="AW23" s="142" t="s">
        <v>106</v>
      </c>
      <c r="AX23" s="142" t="s">
        <v>94</v>
      </c>
      <c r="AY23" s="142" t="s">
        <v>94</v>
      </c>
      <c r="AZ23" s="142" t="s">
        <v>94</v>
      </c>
      <c r="BA23" s="142" t="s">
        <v>94</v>
      </c>
      <c r="BB23" s="142" t="s">
        <v>94</v>
      </c>
      <c r="BC23" s="141" t="s">
        <v>94</v>
      </c>
      <c r="BD23" s="141" t="s">
        <v>94</v>
      </c>
      <c r="BE23" s="142" t="s">
        <v>94</v>
      </c>
      <c r="BF23" s="142" t="s">
        <v>94</v>
      </c>
      <c r="BG23" s="142" t="s">
        <v>94</v>
      </c>
    </row>
    <row r="24" spans="1:59" s="136" customFormat="1" x14ac:dyDescent="0.2">
      <c r="A24" s="140">
        <v>6</v>
      </c>
      <c r="B24" s="141" t="s">
        <v>498</v>
      </c>
      <c r="C24" s="142" t="s">
        <v>550</v>
      </c>
      <c r="D24" s="144">
        <v>21</v>
      </c>
      <c r="E24" s="142" t="s">
        <v>101</v>
      </c>
      <c r="F24" s="142" t="s">
        <v>102</v>
      </c>
      <c r="G24" s="142" t="s">
        <v>113</v>
      </c>
      <c r="H24" s="142" t="s">
        <v>92</v>
      </c>
      <c r="I24" s="142" t="s">
        <v>93</v>
      </c>
      <c r="J24" s="142" t="s">
        <v>108</v>
      </c>
      <c r="K24" s="142" t="s">
        <v>103</v>
      </c>
      <c r="L24" s="140">
        <v>6505229</v>
      </c>
      <c r="M24" s="140">
        <v>327</v>
      </c>
      <c r="N24" s="142" t="s">
        <v>94</v>
      </c>
      <c r="O24" s="142" t="s">
        <v>544</v>
      </c>
      <c r="P24" s="142" t="s">
        <v>94</v>
      </c>
      <c r="Q24" s="142" t="s">
        <v>94</v>
      </c>
      <c r="R24" s="142" t="s">
        <v>95</v>
      </c>
      <c r="S24" s="141" t="s">
        <v>545</v>
      </c>
      <c r="T24" s="141" t="s">
        <v>94</v>
      </c>
      <c r="U24" s="142" t="s">
        <v>94</v>
      </c>
      <c r="V24" s="143">
        <v>0</v>
      </c>
      <c r="W24" s="142" t="s">
        <v>94</v>
      </c>
      <c r="X24" s="140">
        <v>0</v>
      </c>
      <c r="Y24" s="142" t="s">
        <v>94</v>
      </c>
      <c r="Z24" s="142" t="s">
        <v>94</v>
      </c>
      <c r="AA24" s="142" t="s">
        <v>94</v>
      </c>
      <c r="AB24" s="142" t="s">
        <v>94</v>
      </c>
      <c r="AC24" s="142" t="s">
        <v>94</v>
      </c>
      <c r="AD24" s="144">
        <v>0</v>
      </c>
      <c r="AE24" s="142" t="s">
        <v>94</v>
      </c>
      <c r="AF24" s="142" t="s">
        <v>104</v>
      </c>
      <c r="AG24" s="142" t="s">
        <v>94</v>
      </c>
      <c r="AH24" s="142" t="s">
        <v>94</v>
      </c>
      <c r="AI24" s="144">
        <v>21</v>
      </c>
      <c r="AJ24" s="144">
        <v>21</v>
      </c>
      <c r="AK24" s="142" t="s">
        <v>96</v>
      </c>
      <c r="AL24" s="142" t="s">
        <v>94</v>
      </c>
      <c r="AM24" s="142" t="s">
        <v>94</v>
      </c>
      <c r="AN24" s="141" t="s">
        <v>94</v>
      </c>
      <c r="AO24" s="144"/>
      <c r="AP24" s="142" t="s">
        <v>98</v>
      </c>
      <c r="AQ24" s="142" t="s">
        <v>144</v>
      </c>
      <c r="AR24" s="142" t="s">
        <v>145</v>
      </c>
      <c r="AS24" s="142" t="s">
        <v>546</v>
      </c>
      <c r="AT24" s="142" t="s">
        <v>105</v>
      </c>
      <c r="AU24" s="141" t="s">
        <v>545</v>
      </c>
      <c r="AV24" s="142" t="s">
        <v>551</v>
      </c>
      <c r="AW24" s="142" t="s">
        <v>106</v>
      </c>
      <c r="AX24" s="142" t="s">
        <v>94</v>
      </c>
      <c r="AY24" s="142" t="s">
        <v>94</v>
      </c>
      <c r="AZ24" s="142" t="s">
        <v>94</v>
      </c>
      <c r="BA24" s="142" t="s">
        <v>94</v>
      </c>
      <c r="BB24" s="142" t="s">
        <v>94</v>
      </c>
      <c r="BC24" s="141" t="s">
        <v>94</v>
      </c>
      <c r="BD24" s="141" t="s">
        <v>94</v>
      </c>
      <c r="BE24" s="142" t="s">
        <v>94</v>
      </c>
      <c r="BF24" s="142" t="s">
        <v>94</v>
      </c>
      <c r="BG24" s="142" t="s">
        <v>94</v>
      </c>
    </row>
    <row r="25" spans="1:59" s="136" customFormat="1" x14ac:dyDescent="0.2">
      <c r="A25" s="140">
        <v>7</v>
      </c>
      <c r="B25" s="141" t="s">
        <v>606</v>
      </c>
      <c r="C25" s="142" t="s">
        <v>607</v>
      </c>
      <c r="D25" s="144">
        <v>22.05</v>
      </c>
      <c r="E25" s="142" t="s">
        <v>101</v>
      </c>
      <c r="F25" s="142" t="s">
        <v>102</v>
      </c>
      <c r="G25" s="142" t="s">
        <v>113</v>
      </c>
      <c r="H25" s="142" t="s">
        <v>92</v>
      </c>
      <c r="I25" s="142" t="s">
        <v>93</v>
      </c>
      <c r="J25" s="142" t="s">
        <v>108</v>
      </c>
      <c r="K25" s="142" t="s">
        <v>103</v>
      </c>
      <c r="L25" s="140">
        <v>6514861</v>
      </c>
      <c r="M25" s="140">
        <v>286</v>
      </c>
      <c r="N25" s="142" t="s">
        <v>94</v>
      </c>
      <c r="O25" s="142" t="s">
        <v>608</v>
      </c>
      <c r="P25" s="142" t="s">
        <v>94</v>
      </c>
      <c r="Q25" s="142" t="s">
        <v>94</v>
      </c>
      <c r="R25" s="142" t="s">
        <v>95</v>
      </c>
      <c r="S25" s="141" t="s">
        <v>609</v>
      </c>
      <c r="T25" s="141" t="s">
        <v>94</v>
      </c>
      <c r="U25" s="142" t="s">
        <v>94</v>
      </c>
      <c r="V25" s="143">
        <v>0</v>
      </c>
      <c r="W25" s="142" t="s">
        <v>94</v>
      </c>
      <c r="X25" s="140">
        <v>0</v>
      </c>
      <c r="Y25" s="142" t="s">
        <v>94</v>
      </c>
      <c r="Z25" s="142" t="s">
        <v>94</v>
      </c>
      <c r="AA25" s="142" t="s">
        <v>94</v>
      </c>
      <c r="AB25" s="142" t="s">
        <v>94</v>
      </c>
      <c r="AC25" s="142" t="s">
        <v>94</v>
      </c>
      <c r="AD25" s="144">
        <v>0</v>
      </c>
      <c r="AE25" s="142" t="s">
        <v>94</v>
      </c>
      <c r="AF25" s="142" t="s">
        <v>104</v>
      </c>
      <c r="AG25" s="142" t="s">
        <v>94</v>
      </c>
      <c r="AH25" s="142" t="s">
        <v>94</v>
      </c>
      <c r="AI25" s="144">
        <v>22.05</v>
      </c>
      <c r="AJ25" s="144">
        <v>22.05</v>
      </c>
      <c r="AK25" s="142" t="s">
        <v>96</v>
      </c>
      <c r="AL25" s="142" t="s">
        <v>94</v>
      </c>
      <c r="AM25" s="142" t="s">
        <v>94</v>
      </c>
      <c r="AN25" s="141" t="s">
        <v>94</v>
      </c>
      <c r="AO25" s="144"/>
      <c r="AP25" s="142" t="s">
        <v>98</v>
      </c>
      <c r="AQ25" s="142" t="s">
        <v>144</v>
      </c>
      <c r="AR25" s="142" t="s">
        <v>145</v>
      </c>
      <c r="AS25" s="142" t="s">
        <v>610</v>
      </c>
      <c r="AT25" s="142" t="s">
        <v>105</v>
      </c>
      <c r="AU25" s="141" t="s">
        <v>609</v>
      </c>
      <c r="AV25" s="142" t="s">
        <v>611</v>
      </c>
      <c r="AW25" s="142" t="s">
        <v>106</v>
      </c>
      <c r="AX25" s="142" t="s">
        <v>94</v>
      </c>
      <c r="AY25" s="142" t="s">
        <v>94</v>
      </c>
      <c r="AZ25" s="142" t="s">
        <v>94</v>
      </c>
      <c r="BA25" s="142" t="s">
        <v>94</v>
      </c>
      <c r="BB25" s="142" t="s">
        <v>94</v>
      </c>
      <c r="BC25" s="141" t="s">
        <v>94</v>
      </c>
      <c r="BD25" s="141" t="s">
        <v>94</v>
      </c>
      <c r="BE25" s="142" t="s">
        <v>94</v>
      </c>
      <c r="BF25" s="142" t="s">
        <v>94</v>
      </c>
      <c r="BG25" s="142" t="s">
        <v>94</v>
      </c>
    </row>
    <row r="26" spans="1:59" s="136" customFormat="1" x14ac:dyDescent="0.2">
      <c r="A26" s="140">
        <v>7</v>
      </c>
      <c r="B26" s="141" t="s">
        <v>606</v>
      </c>
      <c r="C26" s="142" t="s">
        <v>612</v>
      </c>
      <c r="D26" s="144">
        <v>21</v>
      </c>
      <c r="E26" s="142" t="s">
        <v>101</v>
      </c>
      <c r="F26" s="142" t="s">
        <v>102</v>
      </c>
      <c r="G26" s="142" t="s">
        <v>113</v>
      </c>
      <c r="H26" s="142" t="s">
        <v>92</v>
      </c>
      <c r="I26" s="142" t="s">
        <v>93</v>
      </c>
      <c r="J26" s="142" t="s">
        <v>108</v>
      </c>
      <c r="K26" s="142" t="s">
        <v>103</v>
      </c>
      <c r="L26" s="140">
        <v>6514861</v>
      </c>
      <c r="M26" s="140">
        <v>287</v>
      </c>
      <c r="N26" s="142" t="s">
        <v>94</v>
      </c>
      <c r="O26" s="142" t="s">
        <v>608</v>
      </c>
      <c r="P26" s="142" t="s">
        <v>94</v>
      </c>
      <c r="Q26" s="142" t="s">
        <v>94</v>
      </c>
      <c r="R26" s="142" t="s">
        <v>95</v>
      </c>
      <c r="S26" s="141" t="s">
        <v>609</v>
      </c>
      <c r="T26" s="141" t="s">
        <v>94</v>
      </c>
      <c r="U26" s="142" t="s">
        <v>94</v>
      </c>
      <c r="V26" s="143">
        <v>0</v>
      </c>
      <c r="W26" s="142" t="s">
        <v>94</v>
      </c>
      <c r="X26" s="140">
        <v>0</v>
      </c>
      <c r="Y26" s="142" t="s">
        <v>94</v>
      </c>
      <c r="Z26" s="142" t="s">
        <v>94</v>
      </c>
      <c r="AA26" s="142" t="s">
        <v>94</v>
      </c>
      <c r="AB26" s="142" t="s">
        <v>94</v>
      </c>
      <c r="AC26" s="142" t="s">
        <v>94</v>
      </c>
      <c r="AD26" s="144">
        <v>0</v>
      </c>
      <c r="AE26" s="142" t="s">
        <v>94</v>
      </c>
      <c r="AF26" s="142" t="s">
        <v>104</v>
      </c>
      <c r="AG26" s="142" t="s">
        <v>94</v>
      </c>
      <c r="AH26" s="142" t="s">
        <v>94</v>
      </c>
      <c r="AI26" s="144">
        <v>21</v>
      </c>
      <c r="AJ26" s="144">
        <v>21</v>
      </c>
      <c r="AK26" s="142" t="s">
        <v>96</v>
      </c>
      <c r="AL26" s="142" t="s">
        <v>94</v>
      </c>
      <c r="AM26" s="142" t="s">
        <v>94</v>
      </c>
      <c r="AN26" s="141" t="s">
        <v>94</v>
      </c>
      <c r="AO26" s="144"/>
      <c r="AP26" s="142" t="s">
        <v>98</v>
      </c>
      <c r="AQ26" s="142" t="s">
        <v>144</v>
      </c>
      <c r="AR26" s="142" t="s">
        <v>145</v>
      </c>
      <c r="AS26" s="142" t="s">
        <v>610</v>
      </c>
      <c r="AT26" s="142" t="s">
        <v>105</v>
      </c>
      <c r="AU26" s="141" t="s">
        <v>609</v>
      </c>
      <c r="AV26" s="142" t="s">
        <v>613</v>
      </c>
      <c r="AW26" s="142" t="s">
        <v>106</v>
      </c>
      <c r="AX26" s="142" t="s">
        <v>94</v>
      </c>
      <c r="AY26" s="142" t="s">
        <v>94</v>
      </c>
      <c r="AZ26" s="142" t="s">
        <v>94</v>
      </c>
      <c r="BA26" s="142" t="s">
        <v>94</v>
      </c>
      <c r="BB26" s="142" t="s">
        <v>94</v>
      </c>
      <c r="BC26" s="141" t="s">
        <v>94</v>
      </c>
      <c r="BD26" s="141" t="s">
        <v>94</v>
      </c>
      <c r="BE26" s="142" t="s">
        <v>94</v>
      </c>
      <c r="BF26" s="142" t="s">
        <v>94</v>
      </c>
      <c r="BG26" s="142" t="s">
        <v>94</v>
      </c>
    </row>
    <row r="27" spans="1:59" s="136" customFormat="1" x14ac:dyDescent="0.2">
      <c r="A27" s="140">
        <v>7</v>
      </c>
      <c r="B27" s="141" t="s">
        <v>606</v>
      </c>
      <c r="C27" s="142" t="s">
        <v>614</v>
      </c>
      <c r="D27" s="144">
        <v>21</v>
      </c>
      <c r="E27" s="142" t="s">
        <v>101</v>
      </c>
      <c r="F27" s="142" t="s">
        <v>102</v>
      </c>
      <c r="G27" s="142" t="s">
        <v>113</v>
      </c>
      <c r="H27" s="142" t="s">
        <v>92</v>
      </c>
      <c r="I27" s="142" t="s">
        <v>93</v>
      </c>
      <c r="J27" s="142" t="s">
        <v>108</v>
      </c>
      <c r="K27" s="142" t="s">
        <v>103</v>
      </c>
      <c r="L27" s="140">
        <v>6514861</v>
      </c>
      <c r="M27" s="140">
        <v>288</v>
      </c>
      <c r="N27" s="142" t="s">
        <v>94</v>
      </c>
      <c r="O27" s="142" t="s">
        <v>608</v>
      </c>
      <c r="P27" s="142" t="s">
        <v>94</v>
      </c>
      <c r="Q27" s="142" t="s">
        <v>94</v>
      </c>
      <c r="R27" s="142" t="s">
        <v>95</v>
      </c>
      <c r="S27" s="141" t="s">
        <v>609</v>
      </c>
      <c r="T27" s="141" t="s">
        <v>94</v>
      </c>
      <c r="U27" s="142" t="s">
        <v>94</v>
      </c>
      <c r="V27" s="143">
        <v>0</v>
      </c>
      <c r="W27" s="142" t="s">
        <v>94</v>
      </c>
      <c r="X27" s="140">
        <v>0</v>
      </c>
      <c r="Y27" s="142" t="s">
        <v>94</v>
      </c>
      <c r="Z27" s="142" t="s">
        <v>94</v>
      </c>
      <c r="AA27" s="142" t="s">
        <v>94</v>
      </c>
      <c r="AB27" s="142" t="s">
        <v>94</v>
      </c>
      <c r="AC27" s="142" t="s">
        <v>94</v>
      </c>
      <c r="AD27" s="144">
        <v>0</v>
      </c>
      <c r="AE27" s="142" t="s">
        <v>94</v>
      </c>
      <c r="AF27" s="142" t="s">
        <v>104</v>
      </c>
      <c r="AG27" s="142" t="s">
        <v>94</v>
      </c>
      <c r="AH27" s="142" t="s">
        <v>94</v>
      </c>
      <c r="AI27" s="144">
        <v>21</v>
      </c>
      <c r="AJ27" s="144">
        <v>21</v>
      </c>
      <c r="AK27" s="142" t="s">
        <v>96</v>
      </c>
      <c r="AL27" s="142" t="s">
        <v>94</v>
      </c>
      <c r="AM27" s="142" t="s">
        <v>94</v>
      </c>
      <c r="AN27" s="141" t="s">
        <v>94</v>
      </c>
      <c r="AO27" s="144"/>
      <c r="AP27" s="142" t="s">
        <v>98</v>
      </c>
      <c r="AQ27" s="142" t="s">
        <v>144</v>
      </c>
      <c r="AR27" s="142" t="s">
        <v>145</v>
      </c>
      <c r="AS27" s="142" t="s">
        <v>610</v>
      </c>
      <c r="AT27" s="142" t="s">
        <v>105</v>
      </c>
      <c r="AU27" s="141" t="s">
        <v>609</v>
      </c>
      <c r="AV27" s="142" t="s">
        <v>615</v>
      </c>
      <c r="AW27" s="142" t="s">
        <v>106</v>
      </c>
      <c r="AX27" s="142" t="s">
        <v>94</v>
      </c>
      <c r="AY27" s="142" t="s">
        <v>94</v>
      </c>
      <c r="AZ27" s="142" t="s">
        <v>94</v>
      </c>
      <c r="BA27" s="142" t="s">
        <v>94</v>
      </c>
      <c r="BB27" s="142" t="s">
        <v>94</v>
      </c>
      <c r="BC27" s="141" t="s">
        <v>94</v>
      </c>
      <c r="BD27" s="141" t="s">
        <v>94</v>
      </c>
      <c r="BE27" s="142" t="s">
        <v>94</v>
      </c>
      <c r="BF27" s="142" t="s">
        <v>94</v>
      </c>
      <c r="BG27" s="142" t="s">
        <v>94</v>
      </c>
    </row>
    <row r="28" spans="1:59" s="136" customFormat="1" x14ac:dyDescent="0.2">
      <c r="A28" s="140">
        <v>8</v>
      </c>
      <c r="B28" s="141" t="s">
        <v>679</v>
      </c>
      <c r="C28" s="142" t="s">
        <v>697</v>
      </c>
      <c r="D28" s="144">
        <v>21</v>
      </c>
      <c r="E28" s="142" t="s">
        <v>101</v>
      </c>
      <c r="F28" s="142" t="s">
        <v>102</v>
      </c>
      <c r="G28" s="142" t="s">
        <v>113</v>
      </c>
      <c r="H28" s="142" t="s">
        <v>92</v>
      </c>
      <c r="I28" s="142" t="s">
        <v>93</v>
      </c>
      <c r="J28" s="142" t="s">
        <v>108</v>
      </c>
      <c r="K28" s="142" t="s">
        <v>103</v>
      </c>
      <c r="L28" s="140">
        <v>6546507</v>
      </c>
      <c r="M28" s="140">
        <v>315</v>
      </c>
      <c r="N28" s="142" t="s">
        <v>94</v>
      </c>
      <c r="O28" s="142" t="s">
        <v>695</v>
      </c>
      <c r="P28" s="142" t="s">
        <v>94</v>
      </c>
      <c r="Q28" s="142" t="s">
        <v>94</v>
      </c>
      <c r="R28" s="142" t="s">
        <v>95</v>
      </c>
      <c r="S28" s="141" t="s">
        <v>694</v>
      </c>
      <c r="T28" s="141" t="s">
        <v>94</v>
      </c>
      <c r="U28" s="142" t="s">
        <v>94</v>
      </c>
      <c r="V28" s="143">
        <v>0</v>
      </c>
      <c r="W28" s="142" t="s">
        <v>94</v>
      </c>
      <c r="X28" s="140">
        <v>0</v>
      </c>
      <c r="Y28" s="142" t="s">
        <v>94</v>
      </c>
      <c r="Z28" s="142" t="s">
        <v>94</v>
      </c>
      <c r="AA28" s="142" t="s">
        <v>94</v>
      </c>
      <c r="AB28" s="142" t="s">
        <v>94</v>
      </c>
      <c r="AC28" s="142" t="s">
        <v>94</v>
      </c>
      <c r="AD28" s="144">
        <v>0</v>
      </c>
      <c r="AE28" s="142" t="s">
        <v>94</v>
      </c>
      <c r="AF28" s="142" t="s">
        <v>104</v>
      </c>
      <c r="AG28" s="142" t="s">
        <v>94</v>
      </c>
      <c r="AH28" s="142" t="s">
        <v>94</v>
      </c>
      <c r="AI28" s="144">
        <v>21</v>
      </c>
      <c r="AJ28" s="144">
        <v>21</v>
      </c>
      <c r="AK28" s="142" t="s">
        <v>96</v>
      </c>
      <c r="AL28" s="142" t="s">
        <v>94</v>
      </c>
      <c r="AM28" s="142" t="s">
        <v>94</v>
      </c>
      <c r="AN28" s="141" t="s">
        <v>94</v>
      </c>
      <c r="AO28" s="144"/>
      <c r="AP28" s="142" t="s">
        <v>98</v>
      </c>
      <c r="AQ28" s="142" t="s">
        <v>144</v>
      </c>
      <c r="AR28" s="142" t="s">
        <v>145</v>
      </c>
      <c r="AS28" s="142" t="s">
        <v>696</v>
      </c>
      <c r="AT28" s="142" t="s">
        <v>105</v>
      </c>
      <c r="AU28" s="141" t="s">
        <v>694</v>
      </c>
      <c r="AV28" s="142" t="s">
        <v>698</v>
      </c>
      <c r="AW28" s="142" t="s">
        <v>106</v>
      </c>
      <c r="AX28" s="142" t="s">
        <v>94</v>
      </c>
      <c r="AY28" s="142" t="s">
        <v>94</v>
      </c>
      <c r="AZ28" s="142" t="s">
        <v>94</v>
      </c>
      <c r="BA28" s="142" t="s">
        <v>94</v>
      </c>
      <c r="BB28" s="142" t="s">
        <v>94</v>
      </c>
      <c r="BC28" s="141" t="s">
        <v>94</v>
      </c>
      <c r="BD28" s="141" t="s">
        <v>94</v>
      </c>
      <c r="BE28" s="142" t="s">
        <v>94</v>
      </c>
      <c r="BF28" s="142" t="s">
        <v>94</v>
      </c>
      <c r="BG28" s="142" t="s">
        <v>94</v>
      </c>
    </row>
    <row r="29" spans="1:59" s="136" customFormat="1" x14ac:dyDescent="0.2">
      <c r="A29" s="140">
        <v>8</v>
      </c>
      <c r="B29" s="141" t="s">
        <v>679</v>
      </c>
      <c r="C29" s="142" t="s">
        <v>699</v>
      </c>
      <c r="D29" s="144">
        <v>36</v>
      </c>
      <c r="E29" s="142" t="s">
        <v>101</v>
      </c>
      <c r="F29" s="142" t="s">
        <v>102</v>
      </c>
      <c r="G29" s="142" t="s">
        <v>113</v>
      </c>
      <c r="H29" s="142" t="s">
        <v>92</v>
      </c>
      <c r="I29" s="142" t="s">
        <v>93</v>
      </c>
      <c r="J29" s="142" t="s">
        <v>108</v>
      </c>
      <c r="K29" s="142" t="s">
        <v>103</v>
      </c>
      <c r="L29" s="140">
        <v>6546507</v>
      </c>
      <c r="M29" s="140">
        <v>334</v>
      </c>
      <c r="N29" s="142" t="s">
        <v>94</v>
      </c>
      <c r="O29" s="142" t="s">
        <v>695</v>
      </c>
      <c r="P29" s="142" t="s">
        <v>94</v>
      </c>
      <c r="Q29" s="142" t="s">
        <v>94</v>
      </c>
      <c r="R29" s="142" t="s">
        <v>95</v>
      </c>
      <c r="S29" s="141" t="s">
        <v>694</v>
      </c>
      <c r="T29" s="141" t="s">
        <v>94</v>
      </c>
      <c r="U29" s="142" t="s">
        <v>94</v>
      </c>
      <c r="V29" s="143">
        <v>0</v>
      </c>
      <c r="W29" s="142" t="s">
        <v>94</v>
      </c>
      <c r="X29" s="140">
        <v>0</v>
      </c>
      <c r="Y29" s="142" t="s">
        <v>94</v>
      </c>
      <c r="Z29" s="142" t="s">
        <v>94</v>
      </c>
      <c r="AA29" s="142" t="s">
        <v>94</v>
      </c>
      <c r="AB29" s="142" t="s">
        <v>94</v>
      </c>
      <c r="AC29" s="142" t="s">
        <v>94</v>
      </c>
      <c r="AD29" s="144">
        <v>0</v>
      </c>
      <c r="AE29" s="142" t="s">
        <v>94</v>
      </c>
      <c r="AF29" s="142" t="s">
        <v>104</v>
      </c>
      <c r="AG29" s="142" t="s">
        <v>94</v>
      </c>
      <c r="AH29" s="142" t="s">
        <v>94</v>
      </c>
      <c r="AI29" s="144">
        <v>36</v>
      </c>
      <c r="AJ29" s="144">
        <v>36</v>
      </c>
      <c r="AK29" s="142" t="s">
        <v>96</v>
      </c>
      <c r="AL29" s="142" t="s">
        <v>94</v>
      </c>
      <c r="AM29" s="142" t="s">
        <v>94</v>
      </c>
      <c r="AN29" s="141" t="s">
        <v>94</v>
      </c>
      <c r="AO29" s="144"/>
      <c r="AP29" s="142" t="s">
        <v>98</v>
      </c>
      <c r="AQ29" s="142" t="s">
        <v>144</v>
      </c>
      <c r="AR29" s="142" t="s">
        <v>145</v>
      </c>
      <c r="AS29" s="142" t="s">
        <v>696</v>
      </c>
      <c r="AT29" s="142" t="s">
        <v>105</v>
      </c>
      <c r="AU29" s="141" t="s">
        <v>694</v>
      </c>
      <c r="AV29" s="142" t="s">
        <v>700</v>
      </c>
      <c r="AW29" s="142" t="s">
        <v>106</v>
      </c>
      <c r="AX29" s="142" t="s">
        <v>94</v>
      </c>
      <c r="AY29" s="142" t="s">
        <v>94</v>
      </c>
      <c r="AZ29" s="142" t="s">
        <v>94</v>
      </c>
      <c r="BA29" s="142" t="s">
        <v>94</v>
      </c>
      <c r="BB29" s="142" t="s">
        <v>94</v>
      </c>
      <c r="BC29" s="141" t="s">
        <v>94</v>
      </c>
      <c r="BD29" s="141" t="s">
        <v>94</v>
      </c>
      <c r="BE29" s="142" t="s">
        <v>94</v>
      </c>
      <c r="BF29" s="142" t="s">
        <v>94</v>
      </c>
      <c r="BG29" s="142" t="s">
        <v>94</v>
      </c>
    </row>
    <row r="30" spans="1:59" s="136" customFormat="1" x14ac:dyDescent="0.2">
      <c r="A30" s="140">
        <v>8</v>
      </c>
      <c r="B30" s="141" t="s">
        <v>679</v>
      </c>
      <c r="C30" s="142" t="s">
        <v>701</v>
      </c>
      <c r="D30" s="144">
        <v>52.05</v>
      </c>
      <c r="E30" s="142" t="s">
        <v>101</v>
      </c>
      <c r="F30" s="142" t="s">
        <v>102</v>
      </c>
      <c r="G30" s="142" t="s">
        <v>113</v>
      </c>
      <c r="H30" s="142" t="s">
        <v>92</v>
      </c>
      <c r="I30" s="142" t="s">
        <v>93</v>
      </c>
      <c r="J30" s="142" t="s">
        <v>108</v>
      </c>
      <c r="K30" s="142" t="s">
        <v>103</v>
      </c>
      <c r="L30" s="140">
        <v>6546507</v>
      </c>
      <c r="M30" s="140">
        <v>335</v>
      </c>
      <c r="N30" s="142" t="s">
        <v>94</v>
      </c>
      <c r="O30" s="142" t="s">
        <v>695</v>
      </c>
      <c r="P30" s="142" t="s">
        <v>94</v>
      </c>
      <c r="Q30" s="142" t="s">
        <v>94</v>
      </c>
      <c r="R30" s="142" t="s">
        <v>95</v>
      </c>
      <c r="S30" s="141" t="s">
        <v>694</v>
      </c>
      <c r="T30" s="141" t="s">
        <v>94</v>
      </c>
      <c r="U30" s="142" t="s">
        <v>94</v>
      </c>
      <c r="V30" s="143">
        <v>0</v>
      </c>
      <c r="W30" s="142" t="s">
        <v>94</v>
      </c>
      <c r="X30" s="140">
        <v>0</v>
      </c>
      <c r="Y30" s="142" t="s">
        <v>94</v>
      </c>
      <c r="Z30" s="142" t="s">
        <v>94</v>
      </c>
      <c r="AA30" s="142" t="s">
        <v>94</v>
      </c>
      <c r="AB30" s="142" t="s">
        <v>94</v>
      </c>
      <c r="AC30" s="142" t="s">
        <v>94</v>
      </c>
      <c r="AD30" s="144">
        <v>0</v>
      </c>
      <c r="AE30" s="142" t="s">
        <v>94</v>
      </c>
      <c r="AF30" s="142" t="s">
        <v>104</v>
      </c>
      <c r="AG30" s="142" t="s">
        <v>94</v>
      </c>
      <c r="AH30" s="142" t="s">
        <v>94</v>
      </c>
      <c r="AI30" s="144">
        <v>52.05</v>
      </c>
      <c r="AJ30" s="144">
        <v>52.05</v>
      </c>
      <c r="AK30" s="142" t="s">
        <v>96</v>
      </c>
      <c r="AL30" s="142" t="s">
        <v>94</v>
      </c>
      <c r="AM30" s="142" t="s">
        <v>94</v>
      </c>
      <c r="AN30" s="141" t="s">
        <v>94</v>
      </c>
      <c r="AO30" s="144"/>
      <c r="AP30" s="142" t="s">
        <v>98</v>
      </c>
      <c r="AQ30" s="142" t="s">
        <v>144</v>
      </c>
      <c r="AR30" s="142" t="s">
        <v>145</v>
      </c>
      <c r="AS30" s="142" t="s">
        <v>696</v>
      </c>
      <c r="AT30" s="142" t="s">
        <v>105</v>
      </c>
      <c r="AU30" s="141" t="s">
        <v>694</v>
      </c>
      <c r="AV30" s="142" t="s">
        <v>702</v>
      </c>
      <c r="AW30" s="142" t="s">
        <v>106</v>
      </c>
      <c r="AX30" s="142" t="s">
        <v>94</v>
      </c>
      <c r="AY30" s="142" t="s">
        <v>94</v>
      </c>
      <c r="AZ30" s="142" t="s">
        <v>94</v>
      </c>
      <c r="BA30" s="142" t="s">
        <v>94</v>
      </c>
      <c r="BB30" s="142" t="s">
        <v>94</v>
      </c>
      <c r="BC30" s="141" t="s">
        <v>94</v>
      </c>
      <c r="BD30" s="141" t="s">
        <v>94</v>
      </c>
      <c r="BE30" s="142" t="s">
        <v>94</v>
      </c>
      <c r="BF30" s="142" t="s">
        <v>94</v>
      </c>
      <c r="BG30" s="142" t="s">
        <v>94</v>
      </c>
    </row>
    <row r="31" spans="1:59" s="136" customFormat="1" x14ac:dyDescent="0.2">
      <c r="A31" s="140">
        <v>9</v>
      </c>
      <c r="B31" s="141" t="s">
        <v>712</v>
      </c>
      <c r="C31" s="142" t="s">
        <v>714</v>
      </c>
      <c r="D31" s="144">
        <v>21</v>
      </c>
      <c r="E31" s="142" t="s">
        <v>91</v>
      </c>
      <c r="F31" s="142" t="s">
        <v>713</v>
      </c>
      <c r="G31" s="142" t="s">
        <v>113</v>
      </c>
      <c r="H31" s="142" t="s">
        <v>92</v>
      </c>
      <c r="I31" s="142" t="s">
        <v>93</v>
      </c>
      <c r="J31" s="142" t="s">
        <v>108</v>
      </c>
      <c r="K31" s="142" t="s">
        <v>103</v>
      </c>
      <c r="L31" s="140">
        <v>6599323</v>
      </c>
      <c r="M31" s="140">
        <v>424</v>
      </c>
      <c r="N31" s="142" t="s">
        <v>94</v>
      </c>
      <c r="O31" s="142" t="s">
        <v>94</v>
      </c>
      <c r="P31" s="142" t="s">
        <v>94</v>
      </c>
      <c r="Q31" s="142" t="s">
        <v>94</v>
      </c>
      <c r="R31" s="142" t="s">
        <v>95</v>
      </c>
      <c r="S31" s="141" t="s">
        <v>712</v>
      </c>
      <c r="T31" s="141" t="s">
        <v>94</v>
      </c>
      <c r="U31" s="142" t="s">
        <v>94</v>
      </c>
      <c r="V31" s="143">
        <v>0</v>
      </c>
      <c r="W31" s="142" t="s">
        <v>94</v>
      </c>
      <c r="X31" s="140">
        <v>0</v>
      </c>
      <c r="Y31" s="142" t="s">
        <v>94</v>
      </c>
      <c r="Z31" s="142" t="s">
        <v>94</v>
      </c>
      <c r="AA31" s="142" t="s">
        <v>94</v>
      </c>
      <c r="AB31" s="142" t="s">
        <v>94</v>
      </c>
      <c r="AC31" s="142" t="s">
        <v>94</v>
      </c>
      <c r="AD31" s="144">
        <v>0</v>
      </c>
      <c r="AE31" s="142" t="s">
        <v>94</v>
      </c>
      <c r="AF31" s="142" t="s">
        <v>94</v>
      </c>
      <c r="AG31" s="142" t="s">
        <v>94</v>
      </c>
      <c r="AH31" s="142" t="s">
        <v>94</v>
      </c>
      <c r="AI31" s="144">
        <v>21</v>
      </c>
      <c r="AJ31" s="144">
        <v>21</v>
      </c>
      <c r="AK31" s="142" t="s">
        <v>96</v>
      </c>
      <c r="AL31" s="142" t="s">
        <v>94</v>
      </c>
      <c r="AM31" s="142" t="s">
        <v>94</v>
      </c>
      <c r="AN31" s="141" t="s">
        <v>94</v>
      </c>
      <c r="AO31" s="144"/>
      <c r="AP31" s="142" t="s">
        <v>94</v>
      </c>
      <c r="AQ31" s="142" t="s">
        <v>94</v>
      </c>
      <c r="AR31" s="142" t="s">
        <v>94</v>
      </c>
      <c r="AS31" s="142" t="s">
        <v>94</v>
      </c>
      <c r="AT31" s="142" t="s">
        <v>94</v>
      </c>
      <c r="AU31" s="141" t="s">
        <v>94</v>
      </c>
      <c r="AV31" s="142" t="s">
        <v>94</v>
      </c>
      <c r="AW31" s="142" t="s">
        <v>94</v>
      </c>
      <c r="AX31" s="142" t="s">
        <v>94</v>
      </c>
      <c r="AY31" s="142" t="s">
        <v>94</v>
      </c>
      <c r="AZ31" s="142" t="s">
        <v>94</v>
      </c>
      <c r="BA31" s="142" t="s">
        <v>94</v>
      </c>
      <c r="BB31" s="142" t="s">
        <v>94</v>
      </c>
      <c r="BC31" s="141" t="s">
        <v>94</v>
      </c>
      <c r="BD31" s="141" t="s">
        <v>94</v>
      </c>
      <c r="BE31" s="142" t="s">
        <v>94</v>
      </c>
      <c r="BF31" s="142" t="s">
        <v>94</v>
      </c>
      <c r="BG31" s="142" t="s">
        <v>109</v>
      </c>
    </row>
    <row r="32" spans="1:59" s="136" customFormat="1" x14ac:dyDescent="0.2">
      <c r="A32" s="140">
        <v>9</v>
      </c>
      <c r="B32" s="141" t="s">
        <v>712</v>
      </c>
      <c r="C32" s="142" t="s">
        <v>715</v>
      </c>
      <c r="D32" s="144">
        <v>26</v>
      </c>
      <c r="E32" s="142" t="s">
        <v>91</v>
      </c>
      <c r="F32" s="142" t="s">
        <v>713</v>
      </c>
      <c r="G32" s="142" t="s">
        <v>113</v>
      </c>
      <c r="H32" s="142" t="s">
        <v>92</v>
      </c>
      <c r="I32" s="142" t="s">
        <v>93</v>
      </c>
      <c r="J32" s="142" t="s">
        <v>108</v>
      </c>
      <c r="K32" s="142" t="s">
        <v>103</v>
      </c>
      <c r="L32" s="140">
        <v>6599323</v>
      </c>
      <c r="M32" s="140">
        <v>8000</v>
      </c>
      <c r="N32" s="142" t="s">
        <v>94</v>
      </c>
      <c r="O32" s="142" t="s">
        <v>94</v>
      </c>
      <c r="P32" s="142" t="s">
        <v>94</v>
      </c>
      <c r="Q32" s="142" t="s">
        <v>94</v>
      </c>
      <c r="R32" s="142" t="s">
        <v>95</v>
      </c>
      <c r="S32" s="141" t="s">
        <v>712</v>
      </c>
      <c r="T32" s="141" t="s">
        <v>94</v>
      </c>
      <c r="U32" s="142" t="s">
        <v>94</v>
      </c>
      <c r="V32" s="143">
        <v>0</v>
      </c>
      <c r="W32" s="142" t="s">
        <v>94</v>
      </c>
      <c r="X32" s="140">
        <v>0</v>
      </c>
      <c r="Y32" s="142" t="s">
        <v>94</v>
      </c>
      <c r="Z32" s="142" t="s">
        <v>94</v>
      </c>
      <c r="AA32" s="142" t="s">
        <v>94</v>
      </c>
      <c r="AB32" s="142" t="s">
        <v>94</v>
      </c>
      <c r="AC32" s="142" t="s">
        <v>94</v>
      </c>
      <c r="AD32" s="144">
        <v>0</v>
      </c>
      <c r="AE32" s="142" t="s">
        <v>94</v>
      </c>
      <c r="AF32" s="142" t="s">
        <v>94</v>
      </c>
      <c r="AG32" s="142" t="s">
        <v>94</v>
      </c>
      <c r="AH32" s="142" t="s">
        <v>94</v>
      </c>
      <c r="AI32" s="144">
        <v>26</v>
      </c>
      <c r="AJ32" s="144">
        <v>26</v>
      </c>
      <c r="AK32" s="142" t="s">
        <v>96</v>
      </c>
      <c r="AL32" s="142" t="s">
        <v>94</v>
      </c>
      <c r="AM32" s="142" t="s">
        <v>94</v>
      </c>
      <c r="AN32" s="141" t="s">
        <v>94</v>
      </c>
      <c r="AO32" s="144"/>
      <c r="AP32" s="142" t="s">
        <v>94</v>
      </c>
      <c r="AQ32" s="142" t="s">
        <v>94</v>
      </c>
      <c r="AR32" s="142" t="s">
        <v>94</v>
      </c>
      <c r="AS32" s="142" t="s">
        <v>94</v>
      </c>
      <c r="AT32" s="142" t="s">
        <v>94</v>
      </c>
      <c r="AU32" s="141" t="s">
        <v>94</v>
      </c>
      <c r="AV32" s="142" t="s">
        <v>94</v>
      </c>
      <c r="AW32" s="142" t="s">
        <v>94</v>
      </c>
      <c r="AX32" s="142" t="s">
        <v>94</v>
      </c>
      <c r="AY32" s="142" t="s">
        <v>94</v>
      </c>
      <c r="AZ32" s="142" t="s">
        <v>94</v>
      </c>
      <c r="BA32" s="142" t="s">
        <v>94</v>
      </c>
      <c r="BB32" s="142" t="s">
        <v>94</v>
      </c>
      <c r="BC32" s="141" t="s">
        <v>94</v>
      </c>
      <c r="BD32" s="141" t="s">
        <v>94</v>
      </c>
      <c r="BE32" s="142" t="s">
        <v>94</v>
      </c>
      <c r="BF32" s="142" t="s">
        <v>94</v>
      </c>
      <c r="BG32" s="142" t="s">
        <v>109</v>
      </c>
    </row>
    <row r="33" spans="1:59" s="136" customFormat="1" x14ac:dyDescent="0.2">
      <c r="A33" s="140">
        <v>9</v>
      </c>
      <c r="B33" s="141" t="s">
        <v>712</v>
      </c>
      <c r="C33" s="142" t="s">
        <v>716</v>
      </c>
      <c r="D33" s="144">
        <v>220.79</v>
      </c>
      <c r="E33" s="142" t="s">
        <v>91</v>
      </c>
      <c r="F33" s="142" t="s">
        <v>713</v>
      </c>
      <c r="G33" s="142" t="s">
        <v>113</v>
      </c>
      <c r="H33" s="142" t="s">
        <v>92</v>
      </c>
      <c r="I33" s="142" t="s">
        <v>93</v>
      </c>
      <c r="J33" s="142" t="s">
        <v>108</v>
      </c>
      <c r="K33" s="142" t="s">
        <v>103</v>
      </c>
      <c r="L33" s="140">
        <v>6599323</v>
      </c>
      <c r="M33" s="140">
        <v>8243</v>
      </c>
      <c r="N33" s="142" t="s">
        <v>94</v>
      </c>
      <c r="O33" s="142" t="s">
        <v>94</v>
      </c>
      <c r="P33" s="142" t="s">
        <v>94</v>
      </c>
      <c r="Q33" s="142" t="s">
        <v>94</v>
      </c>
      <c r="R33" s="142" t="s">
        <v>95</v>
      </c>
      <c r="S33" s="141" t="s">
        <v>712</v>
      </c>
      <c r="T33" s="141" t="s">
        <v>94</v>
      </c>
      <c r="U33" s="142" t="s">
        <v>94</v>
      </c>
      <c r="V33" s="143">
        <v>0</v>
      </c>
      <c r="W33" s="142" t="s">
        <v>94</v>
      </c>
      <c r="X33" s="140">
        <v>0</v>
      </c>
      <c r="Y33" s="142" t="s">
        <v>94</v>
      </c>
      <c r="Z33" s="142" t="s">
        <v>94</v>
      </c>
      <c r="AA33" s="142" t="s">
        <v>94</v>
      </c>
      <c r="AB33" s="142" t="s">
        <v>94</v>
      </c>
      <c r="AC33" s="142" t="s">
        <v>94</v>
      </c>
      <c r="AD33" s="144">
        <v>0</v>
      </c>
      <c r="AE33" s="142" t="s">
        <v>94</v>
      </c>
      <c r="AF33" s="142" t="s">
        <v>94</v>
      </c>
      <c r="AG33" s="142" t="s">
        <v>94</v>
      </c>
      <c r="AH33" s="142" t="s">
        <v>94</v>
      </c>
      <c r="AI33" s="144">
        <v>220.79</v>
      </c>
      <c r="AJ33" s="144">
        <v>220.79</v>
      </c>
      <c r="AK33" s="142" t="s">
        <v>96</v>
      </c>
      <c r="AL33" s="142" t="s">
        <v>94</v>
      </c>
      <c r="AM33" s="142" t="s">
        <v>94</v>
      </c>
      <c r="AN33" s="141" t="s">
        <v>94</v>
      </c>
      <c r="AO33" s="144"/>
      <c r="AP33" s="142" t="s">
        <v>94</v>
      </c>
      <c r="AQ33" s="142" t="s">
        <v>94</v>
      </c>
      <c r="AR33" s="142" t="s">
        <v>94</v>
      </c>
      <c r="AS33" s="142" t="s">
        <v>94</v>
      </c>
      <c r="AT33" s="142" t="s">
        <v>94</v>
      </c>
      <c r="AU33" s="141" t="s">
        <v>94</v>
      </c>
      <c r="AV33" s="142" t="s">
        <v>94</v>
      </c>
      <c r="AW33" s="142" t="s">
        <v>94</v>
      </c>
      <c r="AX33" s="142" t="s">
        <v>94</v>
      </c>
      <c r="AY33" s="142" t="s">
        <v>94</v>
      </c>
      <c r="AZ33" s="142" t="s">
        <v>94</v>
      </c>
      <c r="BA33" s="142" t="s">
        <v>94</v>
      </c>
      <c r="BB33" s="142" t="s">
        <v>94</v>
      </c>
      <c r="BC33" s="141" t="s">
        <v>94</v>
      </c>
      <c r="BD33" s="141" t="s">
        <v>94</v>
      </c>
      <c r="BE33" s="142" t="s">
        <v>94</v>
      </c>
      <c r="BF33" s="142" t="s">
        <v>94</v>
      </c>
      <c r="BG33" s="142" t="s">
        <v>109</v>
      </c>
    </row>
    <row r="34" spans="1:59" s="136" customFormat="1" x14ac:dyDescent="0.2">
      <c r="A34" s="140">
        <v>10</v>
      </c>
      <c r="B34" s="141" t="s">
        <v>826</v>
      </c>
      <c r="C34" s="142" t="s">
        <v>827</v>
      </c>
      <c r="D34" s="144">
        <v>21</v>
      </c>
      <c r="E34" s="142" t="s">
        <v>91</v>
      </c>
      <c r="F34" s="142" t="s">
        <v>828</v>
      </c>
      <c r="G34" s="142" t="s">
        <v>113</v>
      </c>
      <c r="H34" s="142" t="s">
        <v>92</v>
      </c>
      <c r="I34" s="142" t="s">
        <v>93</v>
      </c>
      <c r="J34" s="142" t="s">
        <v>108</v>
      </c>
      <c r="K34" s="142" t="s">
        <v>103</v>
      </c>
      <c r="L34" s="140">
        <v>6619294</v>
      </c>
      <c r="M34" s="140">
        <v>425</v>
      </c>
      <c r="N34" s="142" t="s">
        <v>94</v>
      </c>
      <c r="O34" s="142" t="s">
        <v>94</v>
      </c>
      <c r="P34" s="142" t="s">
        <v>94</v>
      </c>
      <c r="Q34" s="142" t="s">
        <v>94</v>
      </c>
      <c r="R34" s="142" t="s">
        <v>95</v>
      </c>
      <c r="S34" s="141" t="s">
        <v>826</v>
      </c>
      <c r="T34" s="141" t="s">
        <v>94</v>
      </c>
      <c r="U34" s="142" t="s">
        <v>94</v>
      </c>
      <c r="V34" s="143">
        <v>0</v>
      </c>
      <c r="W34" s="142" t="s">
        <v>94</v>
      </c>
      <c r="X34" s="140">
        <v>0</v>
      </c>
      <c r="Y34" s="142" t="s">
        <v>94</v>
      </c>
      <c r="Z34" s="142" t="s">
        <v>94</v>
      </c>
      <c r="AA34" s="142" t="s">
        <v>94</v>
      </c>
      <c r="AB34" s="142" t="s">
        <v>94</v>
      </c>
      <c r="AC34" s="142" t="s">
        <v>94</v>
      </c>
      <c r="AD34" s="144">
        <v>0</v>
      </c>
      <c r="AE34" s="142" t="s">
        <v>94</v>
      </c>
      <c r="AF34" s="142" t="s">
        <v>94</v>
      </c>
      <c r="AG34" s="142" t="s">
        <v>94</v>
      </c>
      <c r="AH34" s="142" t="s">
        <v>94</v>
      </c>
      <c r="AI34" s="144">
        <v>21</v>
      </c>
      <c r="AJ34" s="144">
        <v>21</v>
      </c>
      <c r="AK34" s="142" t="s">
        <v>96</v>
      </c>
      <c r="AL34" s="142" t="s">
        <v>94</v>
      </c>
      <c r="AM34" s="142" t="s">
        <v>94</v>
      </c>
      <c r="AN34" s="141" t="s">
        <v>94</v>
      </c>
      <c r="AO34" s="144"/>
      <c r="AP34" s="142" t="s">
        <v>94</v>
      </c>
      <c r="AQ34" s="142" t="s">
        <v>94</v>
      </c>
      <c r="AR34" s="142" t="s">
        <v>94</v>
      </c>
      <c r="AS34" s="142" t="s">
        <v>94</v>
      </c>
      <c r="AT34" s="142" t="s">
        <v>94</v>
      </c>
      <c r="AU34" s="141" t="s">
        <v>94</v>
      </c>
      <c r="AV34" s="142" t="s">
        <v>94</v>
      </c>
      <c r="AW34" s="142" t="s">
        <v>94</v>
      </c>
      <c r="AX34" s="142" t="s">
        <v>94</v>
      </c>
      <c r="AY34" s="142" t="s">
        <v>94</v>
      </c>
      <c r="AZ34" s="142" t="s">
        <v>94</v>
      </c>
      <c r="BA34" s="142" t="s">
        <v>94</v>
      </c>
      <c r="BB34" s="142" t="s">
        <v>94</v>
      </c>
      <c r="BC34" s="141" t="s">
        <v>94</v>
      </c>
      <c r="BD34" s="141" t="s">
        <v>94</v>
      </c>
      <c r="BE34" s="142" t="s">
        <v>94</v>
      </c>
      <c r="BF34" s="142" t="s">
        <v>94</v>
      </c>
      <c r="BG34" s="142" t="s">
        <v>109</v>
      </c>
    </row>
    <row r="35" spans="1:59" s="136" customFormat="1" x14ac:dyDescent="0.2">
      <c r="A35" s="140">
        <v>10</v>
      </c>
      <c r="B35" s="141" t="s">
        <v>826</v>
      </c>
      <c r="C35" s="142" t="s">
        <v>829</v>
      </c>
      <c r="D35" s="144">
        <v>21</v>
      </c>
      <c r="E35" s="142" t="s">
        <v>91</v>
      </c>
      <c r="F35" s="142" t="s">
        <v>828</v>
      </c>
      <c r="G35" s="142" t="s">
        <v>113</v>
      </c>
      <c r="H35" s="142" t="s">
        <v>92</v>
      </c>
      <c r="I35" s="142" t="s">
        <v>93</v>
      </c>
      <c r="J35" s="142" t="s">
        <v>108</v>
      </c>
      <c r="K35" s="142" t="s">
        <v>103</v>
      </c>
      <c r="L35" s="140">
        <v>6619294</v>
      </c>
      <c r="M35" s="140">
        <v>435</v>
      </c>
      <c r="N35" s="142" t="s">
        <v>94</v>
      </c>
      <c r="O35" s="142" t="s">
        <v>94</v>
      </c>
      <c r="P35" s="142" t="s">
        <v>94</v>
      </c>
      <c r="Q35" s="142" t="s">
        <v>94</v>
      </c>
      <c r="R35" s="142" t="s">
        <v>95</v>
      </c>
      <c r="S35" s="141" t="s">
        <v>826</v>
      </c>
      <c r="T35" s="141" t="s">
        <v>94</v>
      </c>
      <c r="U35" s="142" t="s">
        <v>94</v>
      </c>
      <c r="V35" s="143">
        <v>0</v>
      </c>
      <c r="W35" s="142" t="s">
        <v>94</v>
      </c>
      <c r="X35" s="140">
        <v>0</v>
      </c>
      <c r="Y35" s="142" t="s">
        <v>94</v>
      </c>
      <c r="Z35" s="142" t="s">
        <v>94</v>
      </c>
      <c r="AA35" s="142" t="s">
        <v>94</v>
      </c>
      <c r="AB35" s="142" t="s">
        <v>94</v>
      </c>
      <c r="AC35" s="142" t="s">
        <v>94</v>
      </c>
      <c r="AD35" s="144">
        <v>0</v>
      </c>
      <c r="AE35" s="142" t="s">
        <v>94</v>
      </c>
      <c r="AF35" s="142" t="s">
        <v>94</v>
      </c>
      <c r="AG35" s="142" t="s">
        <v>94</v>
      </c>
      <c r="AH35" s="142" t="s">
        <v>94</v>
      </c>
      <c r="AI35" s="144">
        <v>21</v>
      </c>
      <c r="AJ35" s="144">
        <v>21</v>
      </c>
      <c r="AK35" s="142" t="s">
        <v>96</v>
      </c>
      <c r="AL35" s="142" t="s">
        <v>94</v>
      </c>
      <c r="AM35" s="142" t="s">
        <v>94</v>
      </c>
      <c r="AN35" s="141" t="s">
        <v>94</v>
      </c>
      <c r="AO35" s="144"/>
      <c r="AP35" s="142" t="s">
        <v>94</v>
      </c>
      <c r="AQ35" s="142" t="s">
        <v>94</v>
      </c>
      <c r="AR35" s="142" t="s">
        <v>94</v>
      </c>
      <c r="AS35" s="142" t="s">
        <v>94</v>
      </c>
      <c r="AT35" s="142" t="s">
        <v>94</v>
      </c>
      <c r="AU35" s="141" t="s">
        <v>94</v>
      </c>
      <c r="AV35" s="142" t="s">
        <v>94</v>
      </c>
      <c r="AW35" s="142" t="s">
        <v>94</v>
      </c>
      <c r="AX35" s="142" t="s">
        <v>94</v>
      </c>
      <c r="AY35" s="142" t="s">
        <v>94</v>
      </c>
      <c r="AZ35" s="142" t="s">
        <v>94</v>
      </c>
      <c r="BA35" s="142" t="s">
        <v>94</v>
      </c>
      <c r="BB35" s="142" t="s">
        <v>94</v>
      </c>
      <c r="BC35" s="141" t="s">
        <v>94</v>
      </c>
      <c r="BD35" s="141" t="s">
        <v>94</v>
      </c>
      <c r="BE35" s="142" t="s">
        <v>94</v>
      </c>
      <c r="BF35" s="142" t="s">
        <v>94</v>
      </c>
      <c r="BG35" s="142" t="s">
        <v>109</v>
      </c>
    </row>
    <row r="36" spans="1:59" s="136" customFormat="1" x14ac:dyDescent="0.2">
      <c r="A36" s="140">
        <v>10</v>
      </c>
      <c r="B36" s="141" t="s">
        <v>826</v>
      </c>
      <c r="C36" s="142" t="s">
        <v>830</v>
      </c>
      <c r="D36" s="144">
        <v>21.78</v>
      </c>
      <c r="E36" s="142" t="s">
        <v>91</v>
      </c>
      <c r="F36" s="142" t="s">
        <v>828</v>
      </c>
      <c r="G36" s="142" t="s">
        <v>113</v>
      </c>
      <c r="H36" s="142" t="s">
        <v>92</v>
      </c>
      <c r="I36" s="142" t="s">
        <v>93</v>
      </c>
      <c r="J36" s="142" t="s">
        <v>108</v>
      </c>
      <c r="K36" s="142" t="s">
        <v>103</v>
      </c>
      <c r="L36" s="140">
        <v>6619294</v>
      </c>
      <c r="M36" s="140">
        <v>449</v>
      </c>
      <c r="N36" s="142" t="s">
        <v>94</v>
      </c>
      <c r="O36" s="142" t="s">
        <v>94</v>
      </c>
      <c r="P36" s="142" t="s">
        <v>94</v>
      </c>
      <c r="Q36" s="142" t="s">
        <v>94</v>
      </c>
      <c r="R36" s="142" t="s">
        <v>95</v>
      </c>
      <c r="S36" s="141" t="s">
        <v>826</v>
      </c>
      <c r="T36" s="141" t="s">
        <v>94</v>
      </c>
      <c r="U36" s="142" t="s">
        <v>94</v>
      </c>
      <c r="V36" s="143">
        <v>0</v>
      </c>
      <c r="W36" s="142" t="s">
        <v>94</v>
      </c>
      <c r="X36" s="140">
        <v>0</v>
      </c>
      <c r="Y36" s="142" t="s">
        <v>94</v>
      </c>
      <c r="Z36" s="142" t="s">
        <v>94</v>
      </c>
      <c r="AA36" s="142" t="s">
        <v>94</v>
      </c>
      <c r="AB36" s="142" t="s">
        <v>94</v>
      </c>
      <c r="AC36" s="142" t="s">
        <v>94</v>
      </c>
      <c r="AD36" s="144">
        <v>0</v>
      </c>
      <c r="AE36" s="142" t="s">
        <v>94</v>
      </c>
      <c r="AF36" s="142" t="s">
        <v>94</v>
      </c>
      <c r="AG36" s="142" t="s">
        <v>94</v>
      </c>
      <c r="AH36" s="142" t="s">
        <v>94</v>
      </c>
      <c r="AI36" s="144">
        <v>21.78</v>
      </c>
      <c r="AJ36" s="144">
        <v>21.78</v>
      </c>
      <c r="AK36" s="142" t="s">
        <v>96</v>
      </c>
      <c r="AL36" s="142" t="s">
        <v>94</v>
      </c>
      <c r="AM36" s="142" t="s">
        <v>94</v>
      </c>
      <c r="AN36" s="141" t="s">
        <v>94</v>
      </c>
      <c r="AO36" s="144"/>
      <c r="AP36" s="142" t="s">
        <v>94</v>
      </c>
      <c r="AQ36" s="142" t="s">
        <v>94</v>
      </c>
      <c r="AR36" s="142" t="s">
        <v>94</v>
      </c>
      <c r="AS36" s="142" t="s">
        <v>94</v>
      </c>
      <c r="AT36" s="142" t="s">
        <v>94</v>
      </c>
      <c r="AU36" s="141" t="s">
        <v>94</v>
      </c>
      <c r="AV36" s="142" t="s">
        <v>94</v>
      </c>
      <c r="AW36" s="142" t="s">
        <v>94</v>
      </c>
      <c r="AX36" s="142" t="s">
        <v>94</v>
      </c>
      <c r="AY36" s="142" t="s">
        <v>94</v>
      </c>
      <c r="AZ36" s="142" t="s">
        <v>94</v>
      </c>
      <c r="BA36" s="142" t="s">
        <v>94</v>
      </c>
      <c r="BB36" s="142" t="s">
        <v>94</v>
      </c>
      <c r="BC36" s="141" t="s">
        <v>94</v>
      </c>
      <c r="BD36" s="141" t="s">
        <v>94</v>
      </c>
      <c r="BE36" s="142" t="s">
        <v>94</v>
      </c>
      <c r="BF36" s="142" t="s">
        <v>94</v>
      </c>
      <c r="BG36" s="142" t="s">
        <v>109</v>
      </c>
    </row>
    <row r="37" spans="1:59" s="136" customFormat="1" x14ac:dyDescent="0.2">
      <c r="A37" s="140">
        <v>11</v>
      </c>
      <c r="B37" s="141" t="s">
        <v>865</v>
      </c>
      <c r="C37" s="142" t="s">
        <v>866</v>
      </c>
      <c r="D37" s="144">
        <v>71</v>
      </c>
      <c r="E37" s="142" t="s">
        <v>91</v>
      </c>
      <c r="F37" s="142" t="s">
        <v>867</v>
      </c>
      <c r="G37" s="142" t="s">
        <v>113</v>
      </c>
      <c r="H37" s="142" t="s">
        <v>92</v>
      </c>
      <c r="I37" s="142" t="s">
        <v>93</v>
      </c>
      <c r="J37" s="142" t="s">
        <v>108</v>
      </c>
      <c r="K37" s="142" t="s">
        <v>103</v>
      </c>
      <c r="L37" s="140">
        <v>6657528</v>
      </c>
      <c r="M37" s="140">
        <v>8179</v>
      </c>
      <c r="N37" s="142" t="s">
        <v>94</v>
      </c>
      <c r="O37" s="142" t="s">
        <v>94</v>
      </c>
      <c r="P37" s="142" t="s">
        <v>94</v>
      </c>
      <c r="Q37" s="142" t="s">
        <v>94</v>
      </c>
      <c r="R37" s="142" t="s">
        <v>95</v>
      </c>
      <c r="S37" s="141" t="s">
        <v>865</v>
      </c>
      <c r="T37" s="141" t="s">
        <v>94</v>
      </c>
      <c r="U37" s="142" t="s">
        <v>94</v>
      </c>
      <c r="V37" s="143">
        <v>0</v>
      </c>
      <c r="W37" s="142" t="s">
        <v>94</v>
      </c>
      <c r="X37" s="140">
        <v>0</v>
      </c>
      <c r="Y37" s="142" t="s">
        <v>94</v>
      </c>
      <c r="Z37" s="142" t="s">
        <v>94</v>
      </c>
      <c r="AA37" s="142" t="s">
        <v>94</v>
      </c>
      <c r="AB37" s="142" t="s">
        <v>94</v>
      </c>
      <c r="AC37" s="142" t="s">
        <v>94</v>
      </c>
      <c r="AD37" s="144">
        <v>0</v>
      </c>
      <c r="AE37" s="142" t="s">
        <v>94</v>
      </c>
      <c r="AF37" s="142" t="s">
        <v>94</v>
      </c>
      <c r="AG37" s="142" t="s">
        <v>94</v>
      </c>
      <c r="AH37" s="142" t="s">
        <v>94</v>
      </c>
      <c r="AI37" s="144">
        <v>71</v>
      </c>
      <c r="AJ37" s="144">
        <v>71</v>
      </c>
      <c r="AK37" s="142" t="s">
        <v>96</v>
      </c>
      <c r="AL37" s="142" t="s">
        <v>94</v>
      </c>
      <c r="AM37" s="142" t="s">
        <v>94</v>
      </c>
      <c r="AN37" s="141" t="s">
        <v>94</v>
      </c>
      <c r="AO37" s="144"/>
      <c r="AP37" s="142" t="s">
        <v>94</v>
      </c>
      <c r="AQ37" s="142" t="s">
        <v>94</v>
      </c>
      <c r="AR37" s="142" t="s">
        <v>94</v>
      </c>
      <c r="AS37" s="142" t="s">
        <v>94</v>
      </c>
      <c r="AT37" s="142" t="s">
        <v>94</v>
      </c>
      <c r="AU37" s="141" t="s">
        <v>94</v>
      </c>
      <c r="AV37" s="142" t="s">
        <v>94</v>
      </c>
      <c r="AW37" s="142" t="s">
        <v>94</v>
      </c>
      <c r="AX37" s="142" t="s">
        <v>94</v>
      </c>
      <c r="AY37" s="142" t="s">
        <v>94</v>
      </c>
      <c r="AZ37" s="142" t="s">
        <v>94</v>
      </c>
      <c r="BA37" s="142" t="s">
        <v>94</v>
      </c>
      <c r="BB37" s="142" t="s">
        <v>94</v>
      </c>
      <c r="BC37" s="141" t="s">
        <v>94</v>
      </c>
      <c r="BD37" s="141" t="s">
        <v>94</v>
      </c>
      <c r="BE37" s="142" t="s">
        <v>94</v>
      </c>
      <c r="BF37" s="142" t="s">
        <v>94</v>
      </c>
      <c r="BG37" s="142" t="s">
        <v>109</v>
      </c>
    </row>
    <row r="38" spans="1:59" s="136" customFormat="1" x14ac:dyDescent="0.2">
      <c r="A38" s="140">
        <v>11</v>
      </c>
      <c r="B38" s="141" t="s">
        <v>865</v>
      </c>
      <c r="C38" s="142" t="s">
        <v>868</v>
      </c>
      <c r="D38" s="144">
        <v>71</v>
      </c>
      <c r="E38" s="142" t="s">
        <v>91</v>
      </c>
      <c r="F38" s="142" t="s">
        <v>867</v>
      </c>
      <c r="G38" s="142" t="s">
        <v>113</v>
      </c>
      <c r="H38" s="142" t="s">
        <v>92</v>
      </c>
      <c r="I38" s="142" t="s">
        <v>93</v>
      </c>
      <c r="J38" s="142" t="s">
        <v>108</v>
      </c>
      <c r="K38" s="142" t="s">
        <v>103</v>
      </c>
      <c r="L38" s="140">
        <v>6657528</v>
      </c>
      <c r="M38" s="140">
        <v>8180</v>
      </c>
      <c r="N38" s="142" t="s">
        <v>94</v>
      </c>
      <c r="O38" s="142" t="s">
        <v>94</v>
      </c>
      <c r="P38" s="142" t="s">
        <v>94</v>
      </c>
      <c r="Q38" s="142" t="s">
        <v>94</v>
      </c>
      <c r="R38" s="142" t="s">
        <v>95</v>
      </c>
      <c r="S38" s="141" t="s">
        <v>865</v>
      </c>
      <c r="T38" s="141" t="s">
        <v>94</v>
      </c>
      <c r="U38" s="142" t="s">
        <v>94</v>
      </c>
      <c r="V38" s="143">
        <v>0</v>
      </c>
      <c r="W38" s="142" t="s">
        <v>94</v>
      </c>
      <c r="X38" s="140">
        <v>0</v>
      </c>
      <c r="Y38" s="142" t="s">
        <v>94</v>
      </c>
      <c r="Z38" s="142" t="s">
        <v>94</v>
      </c>
      <c r="AA38" s="142" t="s">
        <v>94</v>
      </c>
      <c r="AB38" s="142" t="s">
        <v>94</v>
      </c>
      <c r="AC38" s="142" t="s">
        <v>94</v>
      </c>
      <c r="AD38" s="144">
        <v>0</v>
      </c>
      <c r="AE38" s="142" t="s">
        <v>94</v>
      </c>
      <c r="AF38" s="142" t="s">
        <v>94</v>
      </c>
      <c r="AG38" s="142" t="s">
        <v>94</v>
      </c>
      <c r="AH38" s="142" t="s">
        <v>94</v>
      </c>
      <c r="AI38" s="144">
        <v>71</v>
      </c>
      <c r="AJ38" s="144">
        <v>71</v>
      </c>
      <c r="AK38" s="142" t="s">
        <v>96</v>
      </c>
      <c r="AL38" s="142" t="s">
        <v>94</v>
      </c>
      <c r="AM38" s="142" t="s">
        <v>94</v>
      </c>
      <c r="AN38" s="141" t="s">
        <v>94</v>
      </c>
      <c r="AO38" s="144"/>
      <c r="AP38" s="142" t="s">
        <v>94</v>
      </c>
      <c r="AQ38" s="142" t="s">
        <v>94</v>
      </c>
      <c r="AR38" s="142" t="s">
        <v>94</v>
      </c>
      <c r="AS38" s="142" t="s">
        <v>94</v>
      </c>
      <c r="AT38" s="142" t="s">
        <v>94</v>
      </c>
      <c r="AU38" s="141" t="s">
        <v>94</v>
      </c>
      <c r="AV38" s="142" t="s">
        <v>94</v>
      </c>
      <c r="AW38" s="142" t="s">
        <v>94</v>
      </c>
      <c r="AX38" s="142" t="s">
        <v>94</v>
      </c>
      <c r="AY38" s="142" t="s">
        <v>94</v>
      </c>
      <c r="AZ38" s="142" t="s">
        <v>94</v>
      </c>
      <c r="BA38" s="142" t="s">
        <v>94</v>
      </c>
      <c r="BB38" s="142" t="s">
        <v>94</v>
      </c>
      <c r="BC38" s="141" t="s">
        <v>94</v>
      </c>
      <c r="BD38" s="141" t="s">
        <v>94</v>
      </c>
      <c r="BE38" s="142" t="s">
        <v>94</v>
      </c>
      <c r="BF38" s="142" t="s">
        <v>94</v>
      </c>
      <c r="BG38" s="142" t="s">
        <v>109</v>
      </c>
    </row>
    <row r="39" spans="1:59" s="136" customFormat="1" x14ac:dyDescent="0.2">
      <c r="A39" s="140">
        <v>11</v>
      </c>
      <c r="B39" s="141" t="s">
        <v>865</v>
      </c>
      <c r="C39" s="142" t="s">
        <v>869</v>
      </c>
      <c r="D39" s="144">
        <v>230.44</v>
      </c>
      <c r="E39" s="142" t="s">
        <v>91</v>
      </c>
      <c r="F39" s="142" t="s">
        <v>867</v>
      </c>
      <c r="G39" s="142" t="s">
        <v>113</v>
      </c>
      <c r="H39" s="142" t="s">
        <v>92</v>
      </c>
      <c r="I39" s="142" t="s">
        <v>93</v>
      </c>
      <c r="J39" s="142" t="s">
        <v>108</v>
      </c>
      <c r="K39" s="142" t="s">
        <v>103</v>
      </c>
      <c r="L39" s="140">
        <v>6657528</v>
      </c>
      <c r="M39" s="140">
        <v>8208</v>
      </c>
      <c r="N39" s="142" t="s">
        <v>94</v>
      </c>
      <c r="O39" s="142" t="s">
        <v>94</v>
      </c>
      <c r="P39" s="142" t="s">
        <v>94</v>
      </c>
      <c r="Q39" s="142" t="s">
        <v>94</v>
      </c>
      <c r="R39" s="142" t="s">
        <v>95</v>
      </c>
      <c r="S39" s="141" t="s">
        <v>865</v>
      </c>
      <c r="T39" s="141" t="s">
        <v>94</v>
      </c>
      <c r="U39" s="142" t="s">
        <v>94</v>
      </c>
      <c r="V39" s="143">
        <v>0</v>
      </c>
      <c r="W39" s="142" t="s">
        <v>94</v>
      </c>
      <c r="X39" s="140">
        <v>0</v>
      </c>
      <c r="Y39" s="142" t="s">
        <v>94</v>
      </c>
      <c r="Z39" s="142" t="s">
        <v>94</v>
      </c>
      <c r="AA39" s="142" t="s">
        <v>94</v>
      </c>
      <c r="AB39" s="142" t="s">
        <v>94</v>
      </c>
      <c r="AC39" s="142" t="s">
        <v>94</v>
      </c>
      <c r="AD39" s="144">
        <v>0</v>
      </c>
      <c r="AE39" s="142" t="s">
        <v>94</v>
      </c>
      <c r="AF39" s="142" t="s">
        <v>94</v>
      </c>
      <c r="AG39" s="142" t="s">
        <v>94</v>
      </c>
      <c r="AH39" s="142" t="s">
        <v>94</v>
      </c>
      <c r="AI39" s="144">
        <v>230.44</v>
      </c>
      <c r="AJ39" s="144">
        <v>230.44</v>
      </c>
      <c r="AK39" s="142" t="s">
        <v>96</v>
      </c>
      <c r="AL39" s="142" t="s">
        <v>94</v>
      </c>
      <c r="AM39" s="142" t="s">
        <v>94</v>
      </c>
      <c r="AN39" s="141" t="s">
        <v>94</v>
      </c>
      <c r="AO39" s="144"/>
      <c r="AP39" s="142" t="s">
        <v>94</v>
      </c>
      <c r="AQ39" s="142" t="s">
        <v>94</v>
      </c>
      <c r="AR39" s="142" t="s">
        <v>94</v>
      </c>
      <c r="AS39" s="142" t="s">
        <v>94</v>
      </c>
      <c r="AT39" s="142" t="s">
        <v>94</v>
      </c>
      <c r="AU39" s="141" t="s">
        <v>94</v>
      </c>
      <c r="AV39" s="142" t="s">
        <v>94</v>
      </c>
      <c r="AW39" s="142" t="s">
        <v>94</v>
      </c>
      <c r="AX39" s="142" t="s">
        <v>94</v>
      </c>
      <c r="AY39" s="142" t="s">
        <v>94</v>
      </c>
      <c r="AZ39" s="142" t="s">
        <v>94</v>
      </c>
      <c r="BA39" s="142" t="s">
        <v>94</v>
      </c>
      <c r="BB39" s="142" t="s">
        <v>94</v>
      </c>
      <c r="BC39" s="141" t="s">
        <v>94</v>
      </c>
      <c r="BD39" s="141" t="s">
        <v>94</v>
      </c>
      <c r="BE39" s="142" t="s">
        <v>94</v>
      </c>
      <c r="BF39" s="142" t="s">
        <v>94</v>
      </c>
      <c r="BG39" s="142" t="s">
        <v>109</v>
      </c>
    </row>
    <row r="40" spans="1:59" s="136" customFormat="1" x14ac:dyDescent="0.2">
      <c r="A40" s="140">
        <v>12</v>
      </c>
      <c r="B40" s="141" t="s">
        <v>957</v>
      </c>
      <c r="C40" s="142" t="s">
        <v>965</v>
      </c>
      <c r="D40" s="144">
        <v>29.18</v>
      </c>
      <c r="E40" s="142" t="s">
        <v>91</v>
      </c>
      <c r="F40" s="142" t="s">
        <v>962</v>
      </c>
      <c r="G40" s="142" t="s">
        <v>113</v>
      </c>
      <c r="H40" s="142" t="s">
        <v>92</v>
      </c>
      <c r="I40" s="142" t="s">
        <v>93</v>
      </c>
      <c r="J40" s="142" t="s">
        <v>108</v>
      </c>
      <c r="K40" s="142" t="s">
        <v>103</v>
      </c>
      <c r="L40" s="140">
        <v>6699991</v>
      </c>
      <c r="M40" s="140">
        <v>430</v>
      </c>
      <c r="N40" s="142" t="s">
        <v>94</v>
      </c>
      <c r="O40" s="142" t="s">
        <v>94</v>
      </c>
      <c r="P40" s="142" t="s">
        <v>94</v>
      </c>
      <c r="Q40" s="142" t="s">
        <v>94</v>
      </c>
      <c r="R40" s="142" t="s">
        <v>95</v>
      </c>
      <c r="S40" s="141" t="s">
        <v>957</v>
      </c>
      <c r="T40" s="141" t="s">
        <v>94</v>
      </c>
      <c r="U40" s="142" t="s">
        <v>94</v>
      </c>
      <c r="V40" s="143">
        <v>0</v>
      </c>
      <c r="W40" s="142" t="s">
        <v>94</v>
      </c>
      <c r="X40" s="140">
        <v>0</v>
      </c>
      <c r="Y40" s="142" t="s">
        <v>94</v>
      </c>
      <c r="Z40" s="142" t="s">
        <v>94</v>
      </c>
      <c r="AA40" s="142" t="s">
        <v>94</v>
      </c>
      <c r="AB40" s="142" t="s">
        <v>94</v>
      </c>
      <c r="AC40" s="142" t="s">
        <v>94</v>
      </c>
      <c r="AD40" s="144">
        <v>0</v>
      </c>
      <c r="AE40" s="142" t="s">
        <v>94</v>
      </c>
      <c r="AF40" s="142" t="s">
        <v>94</v>
      </c>
      <c r="AG40" s="142" t="s">
        <v>94</v>
      </c>
      <c r="AH40" s="142" t="s">
        <v>94</v>
      </c>
      <c r="AI40" s="144">
        <v>29.18</v>
      </c>
      <c r="AJ40" s="144">
        <v>29.18</v>
      </c>
      <c r="AK40" s="142" t="s">
        <v>96</v>
      </c>
      <c r="AL40" s="142" t="s">
        <v>94</v>
      </c>
      <c r="AM40" s="142" t="s">
        <v>94</v>
      </c>
      <c r="AN40" s="141" t="s">
        <v>94</v>
      </c>
      <c r="AO40" s="144"/>
      <c r="AP40" s="142" t="s">
        <v>94</v>
      </c>
      <c r="AQ40" s="142" t="s">
        <v>94</v>
      </c>
      <c r="AR40" s="142" t="s">
        <v>94</v>
      </c>
      <c r="AS40" s="142" t="s">
        <v>94</v>
      </c>
      <c r="AT40" s="142" t="s">
        <v>94</v>
      </c>
      <c r="AU40" s="141" t="s">
        <v>94</v>
      </c>
      <c r="AV40" s="142" t="s">
        <v>94</v>
      </c>
      <c r="AW40" s="142" t="s">
        <v>94</v>
      </c>
      <c r="AX40" s="142" t="s">
        <v>94</v>
      </c>
      <c r="AY40" s="142" t="s">
        <v>94</v>
      </c>
      <c r="AZ40" s="142" t="s">
        <v>94</v>
      </c>
      <c r="BA40" s="142" t="s">
        <v>94</v>
      </c>
      <c r="BB40" s="142" t="s">
        <v>94</v>
      </c>
      <c r="BC40" s="141" t="s">
        <v>94</v>
      </c>
      <c r="BD40" s="141" t="s">
        <v>94</v>
      </c>
      <c r="BE40" s="142" t="s">
        <v>94</v>
      </c>
      <c r="BF40" s="142" t="s">
        <v>94</v>
      </c>
      <c r="BG40" s="142" t="s">
        <v>109</v>
      </c>
    </row>
    <row r="41" spans="1:59" s="136" customFormat="1" x14ac:dyDescent="0.2">
      <c r="A41" s="140">
        <v>12</v>
      </c>
      <c r="B41" s="141" t="s">
        <v>957</v>
      </c>
      <c r="C41" s="142" t="s">
        <v>964</v>
      </c>
      <c r="D41" s="144">
        <v>21</v>
      </c>
      <c r="E41" s="142" t="s">
        <v>91</v>
      </c>
      <c r="F41" s="142" t="s">
        <v>962</v>
      </c>
      <c r="G41" s="142" t="s">
        <v>113</v>
      </c>
      <c r="H41" s="142" t="s">
        <v>92</v>
      </c>
      <c r="I41" s="142" t="s">
        <v>93</v>
      </c>
      <c r="J41" s="142" t="s">
        <v>108</v>
      </c>
      <c r="K41" s="142" t="s">
        <v>103</v>
      </c>
      <c r="L41" s="140">
        <v>6699991</v>
      </c>
      <c r="M41" s="140">
        <v>440</v>
      </c>
      <c r="N41" s="142" t="s">
        <v>94</v>
      </c>
      <c r="O41" s="142" t="s">
        <v>94</v>
      </c>
      <c r="P41" s="142" t="s">
        <v>94</v>
      </c>
      <c r="Q41" s="142" t="s">
        <v>94</v>
      </c>
      <c r="R41" s="142" t="s">
        <v>95</v>
      </c>
      <c r="S41" s="141" t="s">
        <v>957</v>
      </c>
      <c r="T41" s="141" t="s">
        <v>94</v>
      </c>
      <c r="U41" s="142" t="s">
        <v>94</v>
      </c>
      <c r="V41" s="143">
        <v>0</v>
      </c>
      <c r="W41" s="142" t="s">
        <v>94</v>
      </c>
      <c r="X41" s="140">
        <v>0</v>
      </c>
      <c r="Y41" s="142" t="s">
        <v>94</v>
      </c>
      <c r="Z41" s="142" t="s">
        <v>94</v>
      </c>
      <c r="AA41" s="142" t="s">
        <v>94</v>
      </c>
      <c r="AB41" s="142" t="s">
        <v>94</v>
      </c>
      <c r="AC41" s="142" t="s">
        <v>94</v>
      </c>
      <c r="AD41" s="144">
        <v>0</v>
      </c>
      <c r="AE41" s="142" t="s">
        <v>94</v>
      </c>
      <c r="AF41" s="142" t="s">
        <v>94</v>
      </c>
      <c r="AG41" s="142" t="s">
        <v>94</v>
      </c>
      <c r="AH41" s="142" t="s">
        <v>94</v>
      </c>
      <c r="AI41" s="144">
        <v>21</v>
      </c>
      <c r="AJ41" s="144">
        <v>21</v>
      </c>
      <c r="AK41" s="142" t="s">
        <v>96</v>
      </c>
      <c r="AL41" s="142" t="s">
        <v>94</v>
      </c>
      <c r="AM41" s="142" t="s">
        <v>94</v>
      </c>
      <c r="AN41" s="141" t="s">
        <v>94</v>
      </c>
      <c r="AO41" s="144"/>
      <c r="AP41" s="142" t="s">
        <v>94</v>
      </c>
      <c r="AQ41" s="142" t="s">
        <v>94</v>
      </c>
      <c r="AR41" s="142" t="s">
        <v>94</v>
      </c>
      <c r="AS41" s="142" t="s">
        <v>94</v>
      </c>
      <c r="AT41" s="142" t="s">
        <v>94</v>
      </c>
      <c r="AU41" s="141" t="s">
        <v>94</v>
      </c>
      <c r="AV41" s="142" t="s">
        <v>94</v>
      </c>
      <c r="AW41" s="142" t="s">
        <v>94</v>
      </c>
      <c r="AX41" s="142" t="s">
        <v>94</v>
      </c>
      <c r="AY41" s="142" t="s">
        <v>94</v>
      </c>
      <c r="AZ41" s="142" t="s">
        <v>94</v>
      </c>
      <c r="BA41" s="142" t="s">
        <v>94</v>
      </c>
      <c r="BB41" s="142" t="s">
        <v>94</v>
      </c>
      <c r="BC41" s="141" t="s">
        <v>94</v>
      </c>
      <c r="BD41" s="141" t="s">
        <v>94</v>
      </c>
      <c r="BE41" s="142" t="s">
        <v>94</v>
      </c>
      <c r="BF41" s="142" t="s">
        <v>94</v>
      </c>
      <c r="BG41" s="142" t="s">
        <v>109</v>
      </c>
    </row>
    <row r="42" spans="1:59" s="136" customFormat="1" x14ac:dyDescent="0.2">
      <c r="A42" s="140">
        <v>12</v>
      </c>
      <c r="B42" s="141" t="s">
        <v>957</v>
      </c>
      <c r="C42" s="142" t="s">
        <v>963</v>
      </c>
      <c r="D42" s="144">
        <v>21</v>
      </c>
      <c r="E42" s="142" t="s">
        <v>91</v>
      </c>
      <c r="F42" s="142" t="s">
        <v>962</v>
      </c>
      <c r="G42" s="142" t="s">
        <v>113</v>
      </c>
      <c r="H42" s="142" t="s">
        <v>92</v>
      </c>
      <c r="I42" s="142" t="s">
        <v>93</v>
      </c>
      <c r="J42" s="142" t="s">
        <v>108</v>
      </c>
      <c r="K42" s="142" t="s">
        <v>103</v>
      </c>
      <c r="L42" s="140">
        <v>6699991</v>
      </c>
      <c r="M42" s="140">
        <v>453</v>
      </c>
      <c r="N42" s="142" t="s">
        <v>94</v>
      </c>
      <c r="O42" s="142" t="s">
        <v>94</v>
      </c>
      <c r="P42" s="142" t="s">
        <v>94</v>
      </c>
      <c r="Q42" s="142" t="s">
        <v>94</v>
      </c>
      <c r="R42" s="142" t="s">
        <v>95</v>
      </c>
      <c r="S42" s="141" t="s">
        <v>957</v>
      </c>
      <c r="T42" s="141" t="s">
        <v>94</v>
      </c>
      <c r="U42" s="142" t="s">
        <v>94</v>
      </c>
      <c r="V42" s="143">
        <v>0</v>
      </c>
      <c r="W42" s="142" t="s">
        <v>94</v>
      </c>
      <c r="X42" s="140">
        <v>0</v>
      </c>
      <c r="Y42" s="142" t="s">
        <v>94</v>
      </c>
      <c r="Z42" s="142" t="s">
        <v>94</v>
      </c>
      <c r="AA42" s="142" t="s">
        <v>94</v>
      </c>
      <c r="AB42" s="142" t="s">
        <v>94</v>
      </c>
      <c r="AC42" s="142" t="s">
        <v>94</v>
      </c>
      <c r="AD42" s="144">
        <v>0</v>
      </c>
      <c r="AE42" s="142" t="s">
        <v>94</v>
      </c>
      <c r="AF42" s="142" t="s">
        <v>94</v>
      </c>
      <c r="AG42" s="142" t="s">
        <v>94</v>
      </c>
      <c r="AH42" s="142" t="s">
        <v>94</v>
      </c>
      <c r="AI42" s="144">
        <v>21</v>
      </c>
      <c r="AJ42" s="144">
        <v>21</v>
      </c>
      <c r="AK42" s="142" t="s">
        <v>96</v>
      </c>
      <c r="AL42" s="142" t="s">
        <v>94</v>
      </c>
      <c r="AM42" s="142" t="s">
        <v>94</v>
      </c>
      <c r="AN42" s="141" t="s">
        <v>94</v>
      </c>
      <c r="AO42" s="144"/>
      <c r="AP42" s="142" t="s">
        <v>94</v>
      </c>
      <c r="AQ42" s="142" t="s">
        <v>94</v>
      </c>
      <c r="AR42" s="142" t="s">
        <v>94</v>
      </c>
      <c r="AS42" s="142" t="s">
        <v>94</v>
      </c>
      <c r="AT42" s="142" t="s">
        <v>94</v>
      </c>
      <c r="AU42" s="141" t="s">
        <v>94</v>
      </c>
      <c r="AV42" s="142" t="s">
        <v>94</v>
      </c>
      <c r="AW42" s="142" t="s">
        <v>94</v>
      </c>
      <c r="AX42" s="142" t="s">
        <v>94</v>
      </c>
      <c r="AY42" s="142" t="s">
        <v>94</v>
      </c>
      <c r="AZ42" s="142" t="s">
        <v>94</v>
      </c>
      <c r="BA42" s="142" t="s">
        <v>94</v>
      </c>
      <c r="BB42" s="142" t="s">
        <v>94</v>
      </c>
      <c r="BC42" s="141" t="s">
        <v>94</v>
      </c>
      <c r="BD42" s="141" t="s">
        <v>94</v>
      </c>
      <c r="BE42" s="142" t="s">
        <v>94</v>
      </c>
      <c r="BF42" s="142" t="s">
        <v>94</v>
      </c>
      <c r="BG42" s="142" t="s">
        <v>109</v>
      </c>
    </row>
    <row r="43" spans="1:59" s="136" customFormat="1" x14ac:dyDescent="0.2">
      <c r="A43" s="140">
        <v>12</v>
      </c>
      <c r="B43" s="141" t="s">
        <v>957</v>
      </c>
      <c r="C43" s="142" t="s">
        <v>961</v>
      </c>
      <c r="D43" s="144">
        <v>29.18</v>
      </c>
      <c r="E43" s="142" t="s">
        <v>107</v>
      </c>
      <c r="F43" s="142" t="s">
        <v>958</v>
      </c>
      <c r="G43" s="142" t="s">
        <v>113</v>
      </c>
      <c r="H43" s="142" t="s">
        <v>92</v>
      </c>
      <c r="I43" s="142" t="s">
        <v>93</v>
      </c>
      <c r="J43" s="142" t="s">
        <v>108</v>
      </c>
      <c r="K43" s="142" t="s">
        <v>103</v>
      </c>
      <c r="L43" s="140">
        <v>6700008</v>
      </c>
      <c r="M43" s="140">
        <v>430</v>
      </c>
      <c r="N43" s="142" t="s">
        <v>94</v>
      </c>
      <c r="O43" s="142" t="s">
        <v>94</v>
      </c>
      <c r="P43" s="142" t="s">
        <v>94</v>
      </c>
      <c r="Q43" s="142" t="s">
        <v>94</v>
      </c>
      <c r="R43" s="142" t="s">
        <v>95</v>
      </c>
      <c r="S43" s="141" t="s">
        <v>957</v>
      </c>
      <c r="T43" s="141" t="s">
        <v>94</v>
      </c>
      <c r="U43" s="142" t="s">
        <v>94</v>
      </c>
      <c r="V43" s="143">
        <v>0</v>
      </c>
      <c r="W43" s="142" t="s">
        <v>94</v>
      </c>
      <c r="X43" s="140">
        <v>0</v>
      </c>
      <c r="Y43" s="142" t="s">
        <v>94</v>
      </c>
      <c r="Z43" s="142" t="s">
        <v>94</v>
      </c>
      <c r="AA43" s="142" t="s">
        <v>94</v>
      </c>
      <c r="AB43" s="142" t="s">
        <v>94</v>
      </c>
      <c r="AC43" s="142" t="s">
        <v>94</v>
      </c>
      <c r="AD43" s="144">
        <v>0</v>
      </c>
      <c r="AE43" s="142" t="s">
        <v>94</v>
      </c>
      <c r="AF43" s="142" t="s">
        <v>94</v>
      </c>
      <c r="AG43" s="142" t="s">
        <v>94</v>
      </c>
      <c r="AH43" s="142" t="s">
        <v>94</v>
      </c>
      <c r="AI43" s="144">
        <v>29.18</v>
      </c>
      <c r="AJ43" s="144">
        <v>29.18</v>
      </c>
      <c r="AK43" s="142" t="s">
        <v>96</v>
      </c>
      <c r="AL43" s="142" t="s">
        <v>94</v>
      </c>
      <c r="AM43" s="142" t="s">
        <v>94</v>
      </c>
      <c r="AN43" s="141" t="s">
        <v>94</v>
      </c>
      <c r="AO43" s="144"/>
      <c r="AP43" s="142" t="s">
        <v>94</v>
      </c>
      <c r="AQ43" s="142" t="s">
        <v>94</v>
      </c>
      <c r="AR43" s="142" t="s">
        <v>94</v>
      </c>
      <c r="AS43" s="142" t="s">
        <v>94</v>
      </c>
      <c r="AT43" s="142" t="s">
        <v>94</v>
      </c>
      <c r="AU43" s="141" t="s">
        <v>94</v>
      </c>
      <c r="AV43" s="142" t="s">
        <v>94</v>
      </c>
      <c r="AW43" s="142" t="s">
        <v>94</v>
      </c>
      <c r="AX43" s="142" t="s">
        <v>94</v>
      </c>
      <c r="AY43" s="142" t="s">
        <v>94</v>
      </c>
      <c r="AZ43" s="142" t="s">
        <v>94</v>
      </c>
      <c r="BA43" s="142" t="s">
        <v>94</v>
      </c>
      <c r="BB43" s="142" t="s">
        <v>94</v>
      </c>
      <c r="BC43" s="141" t="s">
        <v>94</v>
      </c>
      <c r="BD43" s="141" t="s">
        <v>94</v>
      </c>
      <c r="BE43" s="142" t="s">
        <v>94</v>
      </c>
      <c r="BF43" s="142" t="s">
        <v>94</v>
      </c>
      <c r="BG43" s="142" t="s">
        <v>109</v>
      </c>
    </row>
    <row r="44" spans="1:59" s="136" customFormat="1" x14ac:dyDescent="0.2">
      <c r="A44" s="140">
        <v>12</v>
      </c>
      <c r="B44" s="141" t="s">
        <v>957</v>
      </c>
      <c r="C44" s="142" t="s">
        <v>960</v>
      </c>
      <c r="D44" s="144">
        <v>21</v>
      </c>
      <c r="E44" s="142" t="s">
        <v>107</v>
      </c>
      <c r="F44" s="142" t="s">
        <v>958</v>
      </c>
      <c r="G44" s="142" t="s">
        <v>113</v>
      </c>
      <c r="H44" s="142" t="s">
        <v>92</v>
      </c>
      <c r="I44" s="142" t="s">
        <v>93</v>
      </c>
      <c r="J44" s="142" t="s">
        <v>108</v>
      </c>
      <c r="K44" s="142" t="s">
        <v>103</v>
      </c>
      <c r="L44" s="140">
        <v>6700008</v>
      </c>
      <c r="M44" s="140">
        <v>440</v>
      </c>
      <c r="N44" s="142" t="s">
        <v>94</v>
      </c>
      <c r="O44" s="142" t="s">
        <v>94</v>
      </c>
      <c r="P44" s="142" t="s">
        <v>94</v>
      </c>
      <c r="Q44" s="142" t="s">
        <v>94</v>
      </c>
      <c r="R44" s="142" t="s">
        <v>95</v>
      </c>
      <c r="S44" s="141" t="s">
        <v>957</v>
      </c>
      <c r="T44" s="141" t="s">
        <v>94</v>
      </c>
      <c r="U44" s="142" t="s">
        <v>94</v>
      </c>
      <c r="V44" s="143">
        <v>0</v>
      </c>
      <c r="W44" s="142" t="s">
        <v>94</v>
      </c>
      <c r="X44" s="140">
        <v>0</v>
      </c>
      <c r="Y44" s="142" t="s">
        <v>94</v>
      </c>
      <c r="Z44" s="142" t="s">
        <v>94</v>
      </c>
      <c r="AA44" s="142" t="s">
        <v>94</v>
      </c>
      <c r="AB44" s="142" t="s">
        <v>94</v>
      </c>
      <c r="AC44" s="142" t="s">
        <v>94</v>
      </c>
      <c r="AD44" s="144">
        <v>0</v>
      </c>
      <c r="AE44" s="142" t="s">
        <v>94</v>
      </c>
      <c r="AF44" s="142" t="s">
        <v>94</v>
      </c>
      <c r="AG44" s="142" t="s">
        <v>94</v>
      </c>
      <c r="AH44" s="142" t="s">
        <v>94</v>
      </c>
      <c r="AI44" s="144">
        <v>21</v>
      </c>
      <c r="AJ44" s="144">
        <v>21</v>
      </c>
      <c r="AK44" s="142" t="s">
        <v>96</v>
      </c>
      <c r="AL44" s="142" t="s">
        <v>94</v>
      </c>
      <c r="AM44" s="142" t="s">
        <v>94</v>
      </c>
      <c r="AN44" s="141" t="s">
        <v>94</v>
      </c>
      <c r="AO44" s="144"/>
      <c r="AP44" s="142" t="s">
        <v>94</v>
      </c>
      <c r="AQ44" s="142" t="s">
        <v>94</v>
      </c>
      <c r="AR44" s="142" t="s">
        <v>94</v>
      </c>
      <c r="AS44" s="142" t="s">
        <v>94</v>
      </c>
      <c r="AT44" s="142" t="s">
        <v>94</v>
      </c>
      <c r="AU44" s="141" t="s">
        <v>94</v>
      </c>
      <c r="AV44" s="142" t="s">
        <v>94</v>
      </c>
      <c r="AW44" s="142" t="s">
        <v>94</v>
      </c>
      <c r="AX44" s="142" t="s">
        <v>94</v>
      </c>
      <c r="AY44" s="142" t="s">
        <v>94</v>
      </c>
      <c r="AZ44" s="142" t="s">
        <v>94</v>
      </c>
      <c r="BA44" s="142" t="s">
        <v>94</v>
      </c>
      <c r="BB44" s="142" t="s">
        <v>94</v>
      </c>
      <c r="BC44" s="141" t="s">
        <v>94</v>
      </c>
      <c r="BD44" s="141" t="s">
        <v>94</v>
      </c>
      <c r="BE44" s="142" t="s">
        <v>94</v>
      </c>
      <c r="BF44" s="142" t="s">
        <v>94</v>
      </c>
      <c r="BG44" s="142" t="s">
        <v>109</v>
      </c>
    </row>
    <row r="45" spans="1:59" s="136" customFormat="1" x14ac:dyDescent="0.2">
      <c r="A45" s="140">
        <v>12</v>
      </c>
      <c r="B45" s="141" t="s">
        <v>957</v>
      </c>
      <c r="C45" s="142" t="s">
        <v>959</v>
      </c>
      <c r="D45" s="144">
        <v>21</v>
      </c>
      <c r="E45" s="142" t="s">
        <v>107</v>
      </c>
      <c r="F45" s="142" t="s">
        <v>958</v>
      </c>
      <c r="G45" s="142" t="s">
        <v>113</v>
      </c>
      <c r="H45" s="142" t="s">
        <v>92</v>
      </c>
      <c r="I45" s="142" t="s">
        <v>93</v>
      </c>
      <c r="J45" s="142" t="s">
        <v>108</v>
      </c>
      <c r="K45" s="142" t="s">
        <v>103</v>
      </c>
      <c r="L45" s="140">
        <v>6700008</v>
      </c>
      <c r="M45" s="140">
        <v>453</v>
      </c>
      <c r="N45" s="142" t="s">
        <v>94</v>
      </c>
      <c r="O45" s="142" t="s">
        <v>94</v>
      </c>
      <c r="P45" s="142" t="s">
        <v>94</v>
      </c>
      <c r="Q45" s="142" t="s">
        <v>94</v>
      </c>
      <c r="R45" s="142" t="s">
        <v>95</v>
      </c>
      <c r="S45" s="141" t="s">
        <v>957</v>
      </c>
      <c r="T45" s="141" t="s">
        <v>94</v>
      </c>
      <c r="U45" s="142" t="s">
        <v>94</v>
      </c>
      <c r="V45" s="143">
        <v>0</v>
      </c>
      <c r="W45" s="142" t="s">
        <v>94</v>
      </c>
      <c r="X45" s="140">
        <v>0</v>
      </c>
      <c r="Y45" s="142" t="s">
        <v>94</v>
      </c>
      <c r="Z45" s="142" t="s">
        <v>94</v>
      </c>
      <c r="AA45" s="142" t="s">
        <v>94</v>
      </c>
      <c r="AB45" s="142" t="s">
        <v>94</v>
      </c>
      <c r="AC45" s="142" t="s">
        <v>94</v>
      </c>
      <c r="AD45" s="144">
        <v>0</v>
      </c>
      <c r="AE45" s="142" t="s">
        <v>94</v>
      </c>
      <c r="AF45" s="142" t="s">
        <v>94</v>
      </c>
      <c r="AG45" s="142" t="s">
        <v>94</v>
      </c>
      <c r="AH45" s="142" t="s">
        <v>94</v>
      </c>
      <c r="AI45" s="144">
        <v>21</v>
      </c>
      <c r="AJ45" s="144">
        <v>21</v>
      </c>
      <c r="AK45" s="142" t="s">
        <v>96</v>
      </c>
      <c r="AL45" s="142" t="s">
        <v>94</v>
      </c>
      <c r="AM45" s="142" t="s">
        <v>94</v>
      </c>
      <c r="AN45" s="141" t="s">
        <v>94</v>
      </c>
      <c r="AO45" s="144"/>
      <c r="AP45" s="142" t="s">
        <v>94</v>
      </c>
      <c r="AQ45" s="142" t="s">
        <v>94</v>
      </c>
      <c r="AR45" s="142" t="s">
        <v>94</v>
      </c>
      <c r="AS45" s="142" t="s">
        <v>94</v>
      </c>
      <c r="AT45" s="142" t="s">
        <v>94</v>
      </c>
      <c r="AU45" s="141" t="s">
        <v>94</v>
      </c>
      <c r="AV45" s="142" t="s">
        <v>94</v>
      </c>
      <c r="AW45" s="142" t="s">
        <v>94</v>
      </c>
      <c r="AX45" s="142" t="s">
        <v>94</v>
      </c>
      <c r="AY45" s="142" t="s">
        <v>94</v>
      </c>
      <c r="AZ45" s="142" t="s">
        <v>94</v>
      </c>
      <c r="BA45" s="142" t="s">
        <v>94</v>
      </c>
      <c r="BB45" s="142" t="s">
        <v>94</v>
      </c>
      <c r="BC45" s="141" t="s">
        <v>94</v>
      </c>
      <c r="BD45" s="141" t="s">
        <v>94</v>
      </c>
      <c r="BE45" s="142" t="s">
        <v>94</v>
      </c>
      <c r="BF45" s="142" t="s">
        <v>94</v>
      </c>
      <c r="BG45" s="142" t="s">
        <v>109</v>
      </c>
    </row>
    <row r="46" spans="1:59" s="136" customFormat="1" x14ac:dyDescent="0.2">
      <c r="A46" s="140">
        <v>1</v>
      </c>
      <c r="B46" s="141" t="s">
        <v>154</v>
      </c>
      <c r="C46" s="142" t="s">
        <v>110</v>
      </c>
      <c r="D46" s="144">
        <v>-8.6999999999999993</v>
      </c>
      <c r="E46" s="142" t="s">
        <v>111</v>
      </c>
      <c r="F46" s="142" t="s">
        <v>112</v>
      </c>
      <c r="G46" s="142" t="s">
        <v>116</v>
      </c>
      <c r="H46" s="142" t="s">
        <v>92</v>
      </c>
      <c r="I46" s="142" t="s">
        <v>93</v>
      </c>
      <c r="J46" s="142" t="s">
        <v>108</v>
      </c>
      <c r="K46" s="142" t="s">
        <v>103</v>
      </c>
      <c r="L46" s="140">
        <v>6311116</v>
      </c>
      <c r="M46" s="140">
        <v>2</v>
      </c>
      <c r="N46" s="142" t="s">
        <v>94</v>
      </c>
      <c r="O46" s="142" t="s">
        <v>94</v>
      </c>
      <c r="P46" s="142" t="s">
        <v>94</v>
      </c>
      <c r="Q46" s="142" t="s">
        <v>94</v>
      </c>
      <c r="R46" s="142" t="s">
        <v>95</v>
      </c>
      <c r="S46" s="141" t="s">
        <v>155</v>
      </c>
      <c r="T46" s="141" t="s">
        <v>94</v>
      </c>
      <c r="U46" s="142" t="s">
        <v>94</v>
      </c>
      <c r="V46" s="143">
        <v>1</v>
      </c>
      <c r="W46" s="142" t="s">
        <v>97</v>
      </c>
      <c r="X46" s="140">
        <v>0</v>
      </c>
      <c r="Y46" s="142" t="s">
        <v>94</v>
      </c>
      <c r="Z46" s="142" t="s">
        <v>94</v>
      </c>
      <c r="AA46" s="142" t="s">
        <v>94</v>
      </c>
      <c r="AB46" s="142" t="s">
        <v>94</v>
      </c>
      <c r="AC46" s="142" t="s">
        <v>94</v>
      </c>
      <c r="AD46" s="144">
        <v>0</v>
      </c>
      <c r="AE46" s="142" t="s">
        <v>94</v>
      </c>
      <c r="AF46" s="142" t="s">
        <v>104</v>
      </c>
      <c r="AG46" s="142" t="s">
        <v>94</v>
      </c>
      <c r="AH46" s="142" t="s">
        <v>94</v>
      </c>
      <c r="AI46" s="144">
        <v>-8.6999999999999993</v>
      </c>
      <c r="AJ46" s="144">
        <v>-8.6999999999999993</v>
      </c>
      <c r="AK46" s="142" t="s">
        <v>96</v>
      </c>
      <c r="AL46" s="142" t="s">
        <v>94</v>
      </c>
      <c r="AM46" s="142" t="s">
        <v>94</v>
      </c>
      <c r="AN46" s="141" t="s">
        <v>94</v>
      </c>
      <c r="AO46" s="144"/>
      <c r="AP46" s="142" t="s">
        <v>98</v>
      </c>
      <c r="AQ46" s="142" t="s">
        <v>156</v>
      </c>
      <c r="AR46" s="142" t="s">
        <v>157</v>
      </c>
      <c r="AS46" s="142" t="s">
        <v>158</v>
      </c>
      <c r="AT46" s="142" t="s">
        <v>114</v>
      </c>
      <c r="AU46" s="141" t="s">
        <v>154</v>
      </c>
      <c r="AV46" s="142" t="s">
        <v>159</v>
      </c>
      <c r="AW46" s="142" t="s">
        <v>115</v>
      </c>
      <c r="AX46" s="142" t="s">
        <v>94</v>
      </c>
      <c r="AY46" s="142" t="s">
        <v>94</v>
      </c>
      <c r="AZ46" s="142" t="s">
        <v>94</v>
      </c>
      <c r="BA46" s="142" t="s">
        <v>94</v>
      </c>
      <c r="BB46" s="142" t="s">
        <v>94</v>
      </c>
      <c r="BC46" s="141" t="s">
        <v>94</v>
      </c>
      <c r="BD46" s="141" t="s">
        <v>94</v>
      </c>
      <c r="BE46" s="142" t="s">
        <v>94</v>
      </c>
      <c r="BF46" s="142" t="s">
        <v>94</v>
      </c>
      <c r="BG46" s="142" t="s">
        <v>94</v>
      </c>
    </row>
    <row r="47" spans="1:59" s="136" customFormat="1" x14ac:dyDescent="0.2">
      <c r="A47" s="140">
        <v>2</v>
      </c>
      <c r="B47" s="141" t="s">
        <v>204</v>
      </c>
      <c r="C47" s="142" t="s">
        <v>110</v>
      </c>
      <c r="D47" s="144">
        <v>-8.69</v>
      </c>
      <c r="E47" s="142" t="s">
        <v>111</v>
      </c>
      <c r="F47" s="142" t="s">
        <v>112</v>
      </c>
      <c r="G47" s="142" t="s">
        <v>116</v>
      </c>
      <c r="H47" s="142" t="s">
        <v>92</v>
      </c>
      <c r="I47" s="142" t="s">
        <v>93</v>
      </c>
      <c r="J47" s="142" t="s">
        <v>108</v>
      </c>
      <c r="K47" s="142" t="s">
        <v>103</v>
      </c>
      <c r="L47" s="140">
        <v>6345789</v>
      </c>
      <c r="M47" s="140">
        <v>2</v>
      </c>
      <c r="N47" s="142" t="s">
        <v>94</v>
      </c>
      <c r="O47" s="142" t="s">
        <v>94</v>
      </c>
      <c r="P47" s="142" t="s">
        <v>94</v>
      </c>
      <c r="Q47" s="142" t="s">
        <v>94</v>
      </c>
      <c r="R47" s="142" t="s">
        <v>95</v>
      </c>
      <c r="S47" s="141" t="s">
        <v>208</v>
      </c>
      <c r="T47" s="141" t="s">
        <v>94</v>
      </c>
      <c r="U47" s="142" t="s">
        <v>94</v>
      </c>
      <c r="V47" s="143">
        <v>1</v>
      </c>
      <c r="W47" s="142" t="s">
        <v>97</v>
      </c>
      <c r="X47" s="140">
        <v>0</v>
      </c>
      <c r="Y47" s="142" t="s">
        <v>94</v>
      </c>
      <c r="Z47" s="142" t="s">
        <v>94</v>
      </c>
      <c r="AA47" s="142" t="s">
        <v>94</v>
      </c>
      <c r="AB47" s="142" t="s">
        <v>94</v>
      </c>
      <c r="AC47" s="142" t="s">
        <v>94</v>
      </c>
      <c r="AD47" s="144">
        <v>0</v>
      </c>
      <c r="AE47" s="142" t="s">
        <v>94</v>
      </c>
      <c r="AF47" s="142" t="s">
        <v>104</v>
      </c>
      <c r="AG47" s="142" t="s">
        <v>94</v>
      </c>
      <c r="AH47" s="142" t="s">
        <v>94</v>
      </c>
      <c r="AI47" s="144">
        <v>-8.69</v>
      </c>
      <c r="AJ47" s="144">
        <v>-8.69</v>
      </c>
      <c r="AK47" s="142" t="s">
        <v>96</v>
      </c>
      <c r="AL47" s="142" t="s">
        <v>94</v>
      </c>
      <c r="AM47" s="142" t="s">
        <v>94</v>
      </c>
      <c r="AN47" s="141" t="s">
        <v>94</v>
      </c>
      <c r="AO47" s="144"/>
      <c r="AP47" s="142" t="s">
        <v>98</v>
      </c>
      <c r="AQ47" s="142" t="s">
        <v>207</v>
      </c>
      <c r="AR47" s="142" t="s">
        <v>206</v>
      </c>
      <c r="AS47" s="142" t="s">
        <v>205</v>
      </c>
      <c r="AT47" s="142" t="s">
        <v>114</v>
      </c>
      <c r="AU47" s="141" t="s">
        <v>204</v>
      </c>
      <c r="AV47" s="142" t="s">
        <v>203</v>
      </c>
      <c r="AW47" s="142" t="s">
        <v>115</v>
      </c>
      <c r="AX47" s="142" t="s">
        <v>94</v>
      </c>
      <c r="AY47" s="142" t="s">
        <v>94</v>
      </c>
      <c r="AZ47" s="142" t="s">
        <v>94</v>
      </c>
      <c r="BA47" s="142" t="s">
        <v>94</v>
      </c>
      <c r="BB47" s="142" t="s">
        <v>94</v>
      </c>
      <c r="BC47" s="141" t="s">
        <v>94</v>
      </c>
      <c r="BD47" s="141" t="s">
        <v>94</v>
      </c>
      <c r="BE47" s="142" t="s">
        <v>94</v>
      </c>
      <c r="BF47" s="142" t="s">
        <v>94</v>
      </c>
      <c r="BG47" s="142" t="s">
        <v>94</v>
      </c>
    </row>
    <row r="48" spans="1:59" s="136" customFormat="1" x14ac:dyDescent="0.2">
      <c r="A48" s="140">
        <v>3</v>
      </c>
      <c r="B48" s="141" t="s">
        <v>289</v>
      </c>
      <c r="C48" s="142" t="s">
        <v>110</v>
      </c>
      <c r="D48" s="144">
        <v>-8.69</v>
      </c>
      <c r="E48" s="142" t="s">
        <v>111</v>
      </c>
      <c r="F48" s="142" t="s">
        <v>112</v>
      </c>
      <c r="G48" s="142" t="s">
        <v>116</v>
      </c>
      <c r="H48" s="142" t="s">
        <v>92</v>
      </c>
      <c r="I48" s="142" t="s">
        <v>93</v>
      </c>
      <c r="J48" s="142" t="s">
        <v>108</v>
      </c>
      <c r="K48" s="142" t="s">
        <v>103</v>
      </c>
      <c r="L48" s="140">
        <v>6380702</v>
      </c>
      <c r="M48" s="140">
        <v>2</v>
      </c>
      <c r="N48" s="142" t="s">
        <v>94</v>
      </c>
      <c r="O48" s="142" t="s">
        <v>94</v>
      </c>
      <c r="P48" s="142" t="s">
        <v>94</v>
      </c>
      <c r="Q48" s="142" t="s">
        <v>94</v>
      </c>
      <c r="R48" s="142" t="s">
        <v>95</v>
      </c>
      <c r="S48" s="141" t="s">
        <v>290</v>
      </c>
      <c r="T48" s="141" t="s">
        <v>94</v>
      </c>
      <c r="U48" s="142" t="s">
        <v>94</v>
      </c>
      <c r="V48" s="143">
        <v>1</v>
      </c>
      <c r="W48" s="142" t="s">
        <v>97</v>
      </c>
      <c r="X48" s="140">
        <v>0</v>
      </c>
      <c r="Y48" s="142" t="s">
        <v>94</v>
      </c>
      <c r="Z48" s="142" t="s">
        <v>94</v>
      </c>
      <c r="AA48" s="142" t="s">
        <v>94</v>
      </c>
      <c r="AB48" s="142" t="s">
        <v>94</v>
      </c>
      <c r="AC48" s="142" t="s">
        <v>94</v>
      </c>
      <c r="AD48" s="144">
        <v>0</v>
      </c>
      <c r="AE48" s="142" t="s">
        <v>94</v>
      </c>
      <c r="AF48" s="142" t="s">
        <v>104</v>
      </c>
      <c r="AG48" s="142" t="s">
        <v>94</v>
      </c>
      <c r="AH48" s="142" t="s">
        <v>94</v>
      </c>
      <c r="AI48" s="144">
        <v>-8.69</v>
      </c>
      <c r="AJ48" s="144">
        <v>-8.69</v>
      </c>
      <c r="AK48" s="142" t="s">
        <v>96</v>
      </c>
      <c r="AL48" s="142" t="s">
        <v>94</v>
      </c>
      <c r="AM48" s="142" t="s">
        <v>94</v>
      </c>
      <c r="AN48" s="141" t="s">
        <v>94</v>
      </c>
      <c r="AO48" s="144"/>
      <c r="AP48" s="142" t="s">
        <v>98</v>
      </c>
      <c r="AQ48" s="142" t="s">
        <v>156</v>
      </c>
      <c r="AR48" s="142" t="s">
        <v>157</v>
      </c>
      <c r="AS48" s="142" t="s">
        <v>291</v>
      </c>
      <c r="AT48" s="142" t="s">
        <v>114</v>
      </c>
      <c r="AU48" s="141" t="s">
        <v>289</v>
      </c>
      <c r="AV48" s="142" t="s">
        <v>292</v>
      </c>
      <c r="AW48" s="142" t="s">
        <v>115</v>
      </c>
      <c r="AX48" s="142" t="s">
        <v>94</v>
      </c>
      <c r="AY48" s="142" t="s">
        <v>94</v>
      </c>
      <c r="AZ48" s="142" t="s">
        <v>94</v>
      </c>
      <c r="BA48" s="142" t="s">
        <v>94</v>
      </c>
      <c r="BB48" s="142" t="s">
        <v>94</v>
      </c>
      <c r="BC48" s="141" t="s">
        <v>94</v>
      </c>
      <c r="BD48" s="141" t="s">
        <v>94</v>
      </c>
      <c r="BE48" s="142" t="s">
        <v>94</v>
      </c>
      <c r="BF48" s="142" t="s">
        <v>94</v>
      </c>
      <c r="BG48" s="142" t="s">
        <v>94</v>
      </c>
    </row>
    <row r="49" spans="1:256" s="136" customFormat="1" x14ac:dyDescent="0.2">
      <c r="A49" s="140">
        <v>4</v>
      </c>
      <c r="B49" s="141" t="s">
        <v>303</v>
      </c>
      <c r="C49" s="142" t="s">
        <v>110</v>
      </c>
      <c r="D49" s="144">
        <v>-8.6999999999999993</v>
      </c>
      <c r="E49" s="142" t="s">
        <v>111</v>
      </c>
      <c r="F49" s="142" t="s">
        <v>112</v>
      </c>
      <c r="G49" s="142" t="s">
        <v>116</v>
      </c>
      <c r="H49" s="142" t="s">
        <v>92</v>
      </c>
      <c r="I49" s="142" t="s">
        <v>93</v>
      </c>
      <c r="J49" s="142" t="s">
        <v>108</v>
      </c>
      <c r="K49" s="142" t="s">
        <v>103</v>
      </c>
      <c r="L49" s="140">
        <v>6434108</v>
      </c>
      <c r="M49" s="140">
        <v>2</v>
      </c>
      <c r="N49" s="142" t="s">
        <v>94</v>
      </c>
      <c r="O49" s="142" t="s">
        <v>94</v>
      </c>
      <c r="P49" s="142" t="s">
        <v>94</v>
      </c>
      <c r="Q49" s="142" t="s">
        <v>94</v>
      </c>
      <c r="R49" s="142" t="s">
        <v>95</v>
      </c>
      <c r="S49" s="141" t="s">
        <v>304</v>
      </c>
      <c r="T49" s="141" t="s">
        <v>94</v>
      </c>
      <c r="U49" s="142" t="s">
        <v>94</v>
      </c>
      <c r="V49" s="143">
        <v>1</v>
      </c>
      <c r="W49" s="142" t="s">
        <v>97</v>
      </c>
      <c r="X49" s="140">
        <v>0</v>
      </c>
      <c r="Y49" s="142" t="s">
        <v>94</v>
      </c>
      <c r="Z49" s="142" t="s">
        <v>94</v>
      </c>
      <c r="AA49" s="142" t="s">
        <v>94</v>
      </c>
      <c r="AB49" s="142" t="s">
        <v>94</v>
      </c>
      <c r="AC49" s="142" t="s">
        <v>94</v>
      </c>
      <c r="AD49" s="144">
        <v>0</v>
      </c>
      <c r="AE49" s="142" t="s">
        <v>94</v>
      </c>
      <c r="AF49" s="142" t="s">
        <v>104</v>
      </c>
      <c r="AG49" s="142" t="s">
        <v>94</v>
      </c>
      <c r="AH49" s="142" t="s">
        <v>94</v>
      </c>
      <c r="AI49" s="144">
        <v>-8.6999999999999993</v>
      </c>
      <c r="AJ49" s="144">
        <v>-8.6999999999999993</v>
      </c>
      <c r="AK49" s="142" t="s">
        <v>96</v>
      </c>
      <c r="AL49" s="142" t="s">
        <v>94</v>
      </c>
      <c r="AM49" s="142" t="s">
        <v>94</v>
      </c>
      <c r="AN49" s="141" t="s">
        <v>94</v>
      </c>
      <c r="AO49" s="144"/>
      <c r="AP49" s="142" t="s">
        <v>98</v>
      </c>
      <c r="AQ49" s="142" t="s">
        <v>156</v>
      </c>
      <c r="AR49" s="142" t="s">
        <v>157</v>
      </c>
      <c r="AS49" s="142" t="s">
        <v>305</v>
      </c>
      <c r="AT49" s="142" t="s">
        <v>114</v>
      </c>
      <c r="AU49" s="141" t="s">
        <v>303</v>
      </c>
      <c r="AV49" s="142" t="s">
        <v>306</v>
      </c>
      <c r="AW49" s="142" t="s">
        <v>115</v>
      </c>
      <c r="AX49" s="142" t="s">
        <v>94</v>
      </c>
      <c r="AY49" s="142" t="s">
        <v>94</v>
      </c>
      <c r="AZ49" s="142" t="s">
        <v>94</v>
      </c>
      <c r="BA49" s="142" t="s">
        <v>94</v>
      </c>
      <c r="BB49" s="142" t="s">
        <v>94</v>
      </c>
      <c r="BC49" s="141" t="s">
        <v>94</v>
      </c>
      <c r="BD49" s="141" t="s">
        <v>94</v>
      </c>
      <c r="BE49" s="142" t="s">
        <v>94</v>
      </c>
      <c r="BF49" s="142" t="s">
        <v>94</v>
      </c>
      <c r="BG49" s="142" t="s">
        <v>94</v>
      </c>
    </row>
    <row r="50" spans="1:256" s="136" customFormat="1" x14ac:dyDescent="0.2">
      <c r="A50" s="140">
        <v>5</v>
      </c>
      <c r="B50" s="141" t="s">
        <v>317</v>
      </c>
      <c r="C50" s="142" t="s">
        <v>318</v>
      </c>
      <c r="D50" s="144">
        <v>-8.6999999999999993</v>
      </c>
      <c r="E50" s="142" t="s">
        <v>111</v>
      </c>
      <c r="F50" s="142" t="s">
        <v>112</v>
      </c>
      <c r="G50" s="142" t="s">
        <v>319</v>
      </c>
      <c r="H50" s="142" t="s">
        <v>92</v>
      </c>
      <c r="I50" s="142" t="s">
        <v>93</v>
      </c>
      <c r="J50" s="142" t="s">
        <v>108</v>
      </c>
      <c r="K50" s="142" t="s">
        <v>103</v>
      </c>
      <c r="L50" s="140">
        <v>6453093</v>
      </c>
      <c r="M50" s="140">
        <v>2</v>
      </c>
      <c r="N50" s="142" t="s">
        <v>94</v>
      </c>
      <c r="O50" s="142" t="s">
        <v>94</v>
      </c>
      <c r="P50" s="142" t="s">
        <v>94</v>
      </c>
      <c r="Q50" s="142" t="s">
        <v>94</v>
      </c>
      <c r="R50" s="142" t="s">
        <v>95</v>
      </c>
      <c r="S50" s="141" t="s">
        <v>320</v>
      </c>
      <c r="T50" s="141" t="s">
        <v>94</v>
      </c>
      <c r="U50" s="142" t="s">
        <v>94</v>
      </c>
      <c r="V50" s="143">
        <v>1</v>
      </c>
      <c r="W50" s="142" t="s">
        <v>97</v>
      </c>
      <c r="X50" s="140">
        <v>0</v>
      </c>
      <c r="Y50" s="142" t="s">
        <v>94</v>
      </c>
      <c r="Z50" s="142" t="s">
        <v>94</v>
      </c>
      <c r="AA50" s="142" t="s">
        <v>94</v>
      </c>
      <c r="AB50" s="142" t="s">
        <v>94</v>
      </c>
      <c r="AC50" s="142" t="s">
        <v>94</v>
      </c>
      <c r="AD50" s="144">
        <v>0</v>
      </c>
      <c r="AE50" s="142" t="s">
        <v>94</v>
      </c>
      <c r="AF50" s="142" t="s">
        <v>104</v>
      </c>
      <c r="AG50" s="142" t="s">
        <v>94</v>
      </c>
      <c r="AH50" s="142" t="s">
        <v>94</v>
      </c>
      <c r="AI50" s="144">
        <v>-8.6999999999999993</v>
      </c>
      <c r="AJ50" s="144">
        <v>-8.6999999999999993</v>
      </c>
      <c r="AK50" s="142" t="s">
        <v>96</v>
      </c>
      <c r="AL50" s="142" t="s">
        <v>94</v>
      </c>
      <c r="AM50" s="142" t="s">
        <v>94</v>
      </c>
      <c r="AN50" s="141" t="s">
        <v>94</v>
      </c>
      <c r="AO50" s="144"/>
      <c r="AP50" s="142" t="s">
        <v>98</v>
      </c>
      <c r="AQ50" s="142" t="s">
        <v>156</v>
      </c>
      <c r="AR50" s="142" t="s">
        <v>157</v>
      </c>
      <c r="AS50" s="142" t="s">
        <v>321</v>
      </c>
      <c r="AT50" s="142" t="s">
        <v>114</v>
      </c>
      <c r="AU50" s="141" t="s">
        <v>317</v>
      </c>
      <c r="AV50" s="142" t="s">
        <v>322</v>
      </c>
      <c r="AW50" s="142" t="s">
        <v>115</v>
      </c>
      <c r="AX50" s="142" t="s">
        <v>94</v>
      </c>
      <c r="AY50" s="142" t="s">
        <v>94</v>
      </c>
      <c r="AZ50" s="142" t="s">
        <v>94</v>
      </c>
      <c r="BA50" s="142" t="s">
        <v>94</v>
      </c>
      <c r="BB50" s="142" t="s">
        <v>94</v>
      </c>
      <c r="BC50" s="141" t="s">
        <v>94</v>
      </c>
      <c r="BD50" s="141" t="s">
        <v>94</v>
      </c>
      <c r="BE50" s="142" t="s">
        <v>94</v>
      </c>
      <c r="BF50" s="142" t="s">
        <v>94</v>
      </c>
      <c r="BG50" s="142" t="s">
        <v>94</v>
      </c>
    </row>
    <row r="51" spans="1:256" s="136" customFormat="1" x14ac:dyDescent="0.2">
      <c r="A51" s="140">
        <v>6</v>
      </c>
      <c r="B51" s="141" t="s">
        <v>552</v>
      </c>
      <c r="C51" s="142" t="s">
        <v>553</v>
      </c>
      <c r="D51" s="144">
        <v>-8.6999999999999993</v>
      </c>
      <c r="E51" s="142" t="s">
        <v>111</v>
      </c>
      <c r="F51" s="142" t="s">
        <v>112</v>
      </c>
      <c r="G51" s="142" t="s">
        <v>260</v>
      </c>
      <c r="H51" s="142" t="s">
        <v>92</v>
      </c>
      <c r="I51" s="142" t="s">
        <v>93</v>
      </c>
      <c r="J51" s="142" t="s">
        <v>108</v>
      </c>
      <c r="K51" s="142" t="s">
        <v>103</v>
      </c>
      <c r="L51" s="140">
        <v>6480043</v>
      </c>
      <c r="M51" s="140">
        <v>6</v>
      </c>
      <c r="N51" s="142" t="s">
        <v>94</v>
      </c>
      <c r="O51" s="142" t="s">
        <v>94</v>
      </c>
      <c r="P51" s="142" t="s">
        <v>94</v>
      </c>
      <c r="Q51" s="142" t="s">
        <v>94</v>
      </c>
      <c r="R51" s="142" t="s">
        <v>95</v>
      </c>
      <c r="S51" s="141" t="s">
        <v>554</v>
      </c>
      <c r="T51" s="141" t="s">
        <v>94</v>
      </c>
      <c r="U51" s="142" t="s">
        <v>94</v>
      </c>
      <c r="V51" s="143">
        <v>1</v>
      </c>
      <c r="W51" s="142" t="s">
        <v>97</v>
      </c>
      <c r="X51" s="140">
        <v>0</v>
      </c>
      <c r="Y51" s="142" t="s">
        <v>94</v>
      </c>
      <c r="Z51" s="142" t="s">
        <v>94</v>
      </c>
      <c r="AA51" s="142" t="s">
        <v>94</v>
      </c>
      <c r="AB51" s="142" t="s">
        <v>94</v>
      </c>
      <c r="AC51" s="142" t="s">
        <v>94</v>
      </c>
      <c r="AD51" s="144">
        <v>0</v>
      </c>
      <c r="AE51" s="142" t="s">
        <v>94</v>
      </c>
      <c r="AF51" s="142" t="s">
        <v>104</v>
      </c>
      <c r="AG51" s="142" t="s">
        <v>94</v>
      </c>
      <c r="AH51" s="142" t="s">
        <v>94</v>
      </c>
      <c r="AI51" s="144">
        <v>-8.6999999999999993</v>
      </c>
      <c r="AJ51" s="144">
        <v>-8.6999999999999993</v>
      </c>
      <c r="AK51" s="142" t="s">
        <v>96</v>
      </c>
      <c r="AL51" s="142" t="s">
        <v>94</v>
      </c>
      <c r="AM51" s="142" t="s">
        <v>94</v>
      </c>
      <c r="AN51" s="141" t="s">
        <v>94</v>
      </c>
      <c r="AO51" s="144"/>
      <c r="AP51" s="142" t="s">
        <v>98</v>
      </c>
      <c r="AQ51" s="142" t="s">
        <v>156</v>
      </c>
      <c r="AR51" s="142" t="s">
        <v>157</v>
      </c>
      <c r="AS51" s="142" t="s">
        <v>555</v>
      </c>
      <c r="AT51" s="142" t="s">
        <v>114</v>
      </c>
      <c r="AU51" s="141" t="s">
        <v>552</v>
      </c>
      <c r="AV51" s="142" t="s">
        <v>556</v>
      </c>
      <c r="AW51" s="142" t="s">
        <v>115</v>
      </c>
      <c r="AX51" s="142" t="s">
        <v>94</v>
      </c>
      <c r="AY51" s="142" t="s">
        <v>94</v>
      </c>
      <c r="AZ51" s="142" t="s">
        <v>94</v>
      </c>
      <c r="BA51" s="142" t="s">
        <v>94</v>
      </c>
      <c r="BB51" s="142" t="s">
        <v>94</v>
      </c>
      <c r="BC51" s="141" t="s">
        <v>94</v>
      </c>
      <c r="BD51" s="141" t="s">
        <v>94</v>
      </c>
      <c r="BE51" s="142" t="s">
        <v>94</v>
      </c>
      <c r="BF51" s="142" t="s">
        <v>94</v>
      </c>
      <c r="BG51" s="142" t="s">
        <v>94</v>
      </c>
    </row>
    <row r="52" spans="1:256" s="136" customFormat="1" x14ac:dyDescent="0.2">
      <c r="A52" s="140">
        <v>7</v>
      </c>
      <c r="B52" s="141" t="s">
        <v>616</v>
      </c>
      <c r="C52" s="142" t="s">
        <v>553</v>
      </c>
      <c r="D52" s="144">
        <v>-8.6999999999999993</v>
      </c>
      <c r="E52" s="142" t="s">
        <v>111</v>
      </c>
      <c r="F52" s="142" t="s">
        <v>112</v>
      </c>
      <c r="G52" s="142" t="s">
        <v>260</v>
      </c>
      <c r="H52" s="142" t="s">
        <v>92</v>
      </c>
      <c r="I52" s="142" t="s">
        <v>93</v>
      </c>
      <c r="J52" s="142" t="s">
        <v>108</v>
      </c>
      <c r="K52" s="142" t="s">
        <v>103</v>
      </c>
      <c r="L52" s="140">
        <v>6521143</v>
      </c>
      <c r="M52" s="140">
        <v>11</v>
      </c>
      <c r="N52" s="142" t="s">
        <v>94</v>
      </c>
      <c r="O52" s="142" t="s">
        <v>94</v>
      </c>
      <c r="P52" s="142" t="s">
        <v>94</v>
      </c>
      <c r="Q52" s="142" t="s">
        <v>94</v>
      </c>
      <c r="R52" s="142" t="s">
        <v>95</v>
      </c>
      <c r="S52" s="141" t="s">
        <v>617</v>
      </c>
      <c r="T52" s="141" t="s">
        <v>94</v>
      </c>
      <c r="U52" s="142" t="s">
        <v>94</v>
      </c>
      <c r="V52" s="143">
        <v>1</v>
      </c>
      <c r="W52" s="142" t="s">
        <v>97</v>
      </c>
      <c r="X52" s="140">
        <v>0</v>
      </c>
      <c r="Y52" s="142" t="s">
        <v>94</v>
      </c>
      <c r="Z52" s="142" t="s">
        <v>94</v>
      </c>
      <c r="AA52" s="142" t="s">
        <v>94</v>
      </c>
      <c r="AB52" s="142" t="s">
        <v>94</v>
      </c>
      <c r="AC52" s="142" t="s">
        <v>94</v>
      </c>
      <c r="AD52" s="144">
        <v>0</v>
      </c>
      <c r="AE52" s="142" t="s">
        <v>94</v>
      </c>
      <c r="AF52" s="142" t="s">
        <v>104</v>
      </c>
      <c r="AG52" s="142" t="s">
        <v>94</v>
      </c>
      <c r="AH52" s="142" t="s">
        <v>94</v>
      </c>
      <c r="AI52" s="144">
        <v>-8.6999999999999993</v>
      </c>
      <c r="AJ52" s="144">
        <v>-8.6999999999999993</v>
      </c>
      <c r="AK52" s="142" t="s">
        <v>96</v>
      </c>
      <c r="AL52" s="142" t="s">
        <v>94</v>
      </c>
      <c r="AM52" s="142" t="s">
        <v>94</v>
      </c>
      <c r="AN52" s="141" t="s">
        <v>94</v>
      </c>
      <c r="AO52" s="144"/>
      <c r="AP52" s="142" t="s">
        <v>98</v>
      </c>
      <c r="AQ52" s="142" t="s">
        <v>156</v>
      </c>
      <c r="AR52" s="142" t="s">
        <v>157</v>
      </c>
      <c r="AS52" s="142" t="s">
        <v>618</v>
      </c>
      <c r="AT52" s="142" t="s">
        <v>114</v>
      </c>
      <c r="AU52" s="141" t="s">
        <v>616</v>
      </c>
      <c r="AV52" s="142" t="s">
        <v>619</v>
      </c>
      <c r="AW52" s="142" t="s">
        <v>115</v>
      </c>
      <c r="AX52" s="142" t="s">
        <v>94</v>
      </c>
      <c r="AY52" s="142" t="s">
        <v>94</v>
      </c>
      <c r="AZ52" s="142" t="s">
        <v>94</v>
      </c>
      <c r="BA52" s="142" t="s">
        <v>94</v>
      </c>
      <c r="BB52" s="142" t="s">
        <v>94</v>
      </c>
      <c r="BC52" s="141" t="s">
        <v>94</v>
      </c>
      <c r="BD52" s="141" t="s">
        <v>94</v>
      </c>
      <c r="BE52" s="142" t="s">
        <v>94</v>
      </c>
      <c r="BF52" s="142" t="s">
        <v>94</v>
      </c>
      <c r="BG52" s="142" t="s">
        <v>94</v>
      </c>
    </row>
    <row r="53" spans="1:256" s="136" customFormat="1" x14ac:dyDescent="0.2">
      <c r="A53" s="140">
        <v>8</v>
      </c>
      <c r="B53" s="141" t="s">
        <v>703</v>
      </c>
      <c r="C53" s="142" t="s">
        <v>553</v>
      </c>
      <c r="D53" s="144">
        <v>-8.6999999999999993</v>
      </c>
      <c r="E53" s="142" t="s">
        <v>111</v>
      </c>
      <c r="F53" s="142" t="s">
        <v>112</v>
      </c>
      <c r="G53" s="142" t="s">
        <v>260</v>
      </c>
      <c r="H53" s="142" t="s">
        <v>92</v>
      </c>
      <c r="I53" s="142" t="s">
        <v>93</v>
      </c>
      <c r="J53" s="142" t="s">
        <v>108</v>
      </c>
      <c r="K53" s="142" t="s">
        <v>103</v>
      </c>
      <c r="L53" s="140">
        <v>6549485</v>
      </c>
      <c r="M53" s="140">
        <v>3</v>
      </c>
      <c r="N53" s="142" t="s">
        <v>94</v>
      </c>
      <c r="O53" s="142" t="s">
        <v>94</v>
      </c>
      <c r="P53" s="142" t="s">
        <v>94</v>
      </c>
      <c r="Q53" s="142" t="s">
        <v>94</v>
      </c>
      <c r="R53" s="142" t="s">
        <v>95</v>
      </c>
      <c r="S53" s="141" t="s">
        <v>704</v>
      </c>
      <c r="T53" s="141" t="s">
        <v>94</v>
      </c>
      <c r="U53" s="142" t="s">
        <v>94</v>
      </c>
      <c r="V53" s="143">
        <v>1</v>
      </c>
      <c r="W53" s="142" t="s">
        <v>97</v>
      </c>
      <c r="X53" s="140">
        <v>0</v>
      </c>
      <c r="Y53" s="142" t="s">
        <v>94</v>
      </c>
      <c r="Z53" s="142" t="s">
        <v>94</v>
      </c>
      <c r="AA53" s="142" t="s">
        <v>94</v>
      </c>
      <c r="AB53" s="142" t="s">
        <v>94</v>
      </c>
      <c r="AC53" s="142" t="s">
        <v>94</v>
      </c>
      <c r="AD53" s="144">
        <v>0</v>
      </c>
      <c r="AE53" s="142" t="s">
        <v>94</v>
      </c>
      <c r="AF53" s="142" t="s">
        <v>104</v>
      </c>
      <c r="AG53" s="142" t="s">
        <v>94</v>
      </c>
      <c r="AH53" s="142" t="s">
        <v>94</v>
      </c>
      <c r="AI53" s="144">
        <v>-8.6999999999999993</v>
      </c>
      <c r="AJ53" s="144">
        <v>-8.6999999999999993</v>
      </c>
      <c r="AK53" s="142" t="s">
        <v>96</v>
      </c>
      <c r="AL53" s="142" t="s">
        <v>94</v>
      </c>
      <c r="AM53" s="142" t="s">
        <v>94</v>
      </c>
      <c r="AN53" s="141" t="s">
        <v>94</v>
      </c>
      <c r="AO53" s="144"/>
      <c r="AP53" s="142" t="s">
        <v>98</v>
      </c>
      <c r="AQ53" s="142" t="s">
        <v>156</v>
      </c>
      <c r="AR53" s="142" t="s">
        <v>157</v>
      </c>
      <c r="AS53" s="142" t="s">
        <v>705</v>
      </c>
      <c r="AT53" s="142" t="s">
        <v>114</v>
      </c>
      <c r="AU53" s="141" t="s">
        <v>703</v>
      </c>
      <c r="AV53" s="142" t="s">
        <v>706</v>
      </c>
      <c r="AW53" s="142" t="s">
        <v>115</v>
      </c>
      <c r="AX53" s="142" t="s">
        <v>94</v>
      </c>
      <c r="AY53" s="142" t="s">
        <v>94</v>
      </c>
      <c r="AZ53" s="142" t="s">
        <v>94</v>
      </c>
      <c r="BA53" s="142" t="s">
        <v>94</v>
      </c>
      <c r="BB53" s="142" t="s">
        <v>94</v>
      </c>
      <c r="BC53" s="141" t="s">
        <v>94</v>
      </c>
      <c r="BD53" s="141" t="s">
        <v>94</v>
      </c>
      <c r="BE53" s="142" t="s">
        <v>94</v>
      </c>
      <c r="BF53" s="142" t="s">
        <v>94</v>
      </c>
      <c r="BG53" s="142" t="s">
        <v>94</v>
      </c>
    </row>
    <row r="54" spans="1:256" s="136" customFormat="1" x14ac:dyDescent="0.2">
      <c r="A54" s="140">
        <v>9</v>
      </c>
      <c r="B54" s="141" t="s">
        <v>708</v>
      </c>
      <c r="C54" s="142" t="s">
        <v>553</v>
      </c>
      <c r="D54" s="144">
        <v>-8.6999999999999993</v>
      </c>
      <c r="E54" s="142" t="s">
        <v>111</v>
      </c>
      <c r="F54" s="142" t="s">
        <v>112</v>
      </c>
      <c r="G54" s="142" t="s">
        <v>260</v>
      </c>
      <c r="H54" s="142" t="s">
        <v>92</v>
      </c>
      <c r="I54" s="142" t="s">
        <v>93</v>
      </c>
      <c r="J54" s="142" t="s">
        <v>108</v>
      </c>
      <c r="K54" s="142" t="s">
        <v>103</v>
      </c>
      <c r="L54" s="140">
        <v>6579927</v>
      </c>
      <c r="M54" s="140">
        <v>10</v>
      </c>
      <c r="N54" s="142" t="s">
        <v>94</v>
      </c>
      <c r="O54" s="142" t="s">
        <v>94</v>
      </c>
      <c r="P54" s="142" t="s">
        <v>94</v>
      </c>
      <c r="Q54" s="142" t="s">
        <v>94</v>
      </c>
      <c r="R54" s="142" t="s">
        <v>95</v>
      </c>
      <c r="S54" s="141" t="s">
        <v>709</v>
      </c>
      <c r="T54" s="141" t="s">
        <v>94</v>
      </c>
      <c r="U54" s="142" t="s">
        <v>94</v>
      </c>
      <c r="V54" s="143">
        <v>1</v>
      </c>
      <c r="W54" s="142" t="s">
        <v>97</v>
      </c>
      <c r="X54" s="140">
        <v>0</v>
      </c>
      <c r="Y54" s="142" t="s">
        <v>94</v>
      </c>
      <c r="Z54" s="142" t="s">
        <v>94</v>
      </c>
      <c r="AA54" s="142" t="s">
        <v>94</v>
      </c>
      <c r="AB54" s="142" t="s">
        <v>94</v>
      </c>
      <c r="AC54" s="142" t="s">
        <v>94</v>
      </c>
      <c r="AD54" s="144">
        <v>0</v>
      </c>
      <c r="AE54" s="142" t="s">
        <v>94</v>
      </c>
      <c r="AF54" s="142" t="s">
        <v>104</v>
      </c>
      <c r="AG54" s="142" t="s">
        <v>94</v>
      </c>
      <c r="AH54" s="142" t="s">
        <v>94</v>
      </c>
      <c r="AI54" s="144">
        <v>-8.6999999999999993</v>
      </c>
      <c r="AJ54" s="144">
        <v>-8.6999999999999993</v>
      </c>
      <c r="AK54" s="142" t="s">
        <v>96</v>
      </c>
      <c r="AL54" s="142" t="s">
        <v>94</v>
      </c>
      <c r="AM54" s="142" t="s">
        <v>94</v>
      </c>
      <c r="AN54" s="141" t="s">
        <v>94</v>
      </c>
      <c r="AO54" s="144"/>
      <c r="AP54" s="142" t="s">
        <v>98</v>
      </c>
      <c r="AQ54" s="142" t="s">
        <v>156</v>
      </c>
      <c r="AR54" s="142" t="s">
        <v>157</v>
      </c>
      <c r="AS54" s="142" t="s">
        <v>710</v>
      </c>
      <c r="AT54" s="142" t="s">
        <v>114</v>
      </c>
      <c r="AU54" s="141" t="s">
        <v>708</v>
      </c>
      <c r="AV54" s="142" t="s">
        <v>711</v>
      </c>
      <c r="AW54" s="142" t="s">
        <v>115</v>
      </c>
      <c r="AX54" s="142" t="s">
        <v>94</v>
      </c>
      <c r="AY54" s="142" t="s">
        <v>94</v>
      </c>
      <c r="AZ54" s="142" t="s">
        <v>94</v>
      </c>
      <c r="BA54" s="142" t="s">
        <v>94</v>
      </c>
      <c r="BB54" s="142" t="s">
        <v>94</v>
      </c>
      <c r="BC54" s="141" t="s">
        <v>94</v>
      </c>
      <c r="BD54" s="141" t="s">
        <v>94</v>
      </c>
      <c r="BE54" s="142" t="s">
        <v>94</v>
      </c>
      <c r="BF54" s="142" t="s">
        <v>94</v>
      </c>
      <c r="BG54" s="142" t="s">
        <v>94</v>
      </c>
    </row>
    <row r="55" spans="1:256" s="136" customFormat="1" x14ac:dyDescent="0.2">
      <c r="A55" s="140">
        <v>10</v>
      </c>
      <c r="B55" s="141" t="s">
        <v>822</v>
      </c>
      <c r="C55" s="142" t="s">
        <v>553</v>
      </c>
      <c r="D55" s="144">
        <v>-8.6999999999999993</v>
      </c>
      <c r="E55" s="142" t="s">
        <v>111</v>
      </c>
      <c r="F55" s="142" t="s">
        <v>112</v>
      </c>
      <c r="G55" s="142" t="s">
        <v>260</v>
      </c>
      <c r="H55" s="142" t="s">
        <v>92</v>
      </c>
      <c r="I55" s="142" t="s">
        <v>93</v>
      </c>
      <c r="J55" s="142" t="s">
        <v>108</v>
      </c>
      <c r="K55" s="142" t="s">
        <v>103</v>
      </c>
      <c r="L55" s="140">
        <v>6624279</v>
      </c>
      <c r="M55" s="140">
        <v>12</v>
      </c>
      <c r="N55" s="142" t="s">
        <v>94</v>
      </c>
      <c r="O55" s="142" t="s">
        <v>94</v>
      </c>
      <c r="P55" s="142" t="s">
        <v>94</v>
      </c>
      <c r="Q55" s="142" t="s">
        <v>94</v>
      </c>
      <c r="R55" s="142" t="s">
        <v>95</v>
      </c>
      <c r="S55" s="141" t="s">
        <v>823</v>
      </c>
      <c r="T55" s="141" t="s">
        <v>94</v>
      </c>
      <c r="U55" s="142" t="s">
        <v>94</v>
      </c>
      <c r="V55" s="143">
        <v>1</v>
      </c>
      <c r="W55" s="142" t="s">
        <v>97</v>
      </c>
      <c r="X55" s="140">
        <v>0</v>
      </c>
      <c r="Y55" s="142" t="s">
        <v>94</v>
      </c>
      <c r="Z55" s="142" t="s">
        <v>94</v>
      </c>
      <c r="AA55" s="142" t="s">
        <v>94</v>
      </c>
      <c r="AB55" s="142" t="s">
        <v>94</v>
      </c>
      <c r="AC55" s="142" t="s">
        <v>94</v>
      </c>
      <c r="AD55" s="144">
        <v>0</v>
      </c>
      <c r="AE55" s="142" t="s">
        <v>94</v>
      </c>
      <c r="AF55" s="142" t="s">
        <v>104</v>
      </c>
      <c r="AG55" s="142" t="s">
        <v>94</v>
      </c>
      <c r="AH55" s="142" t="s">
        <v>94</v>
      </c>
      <c r="AI55" s="144">
        <v>-8.6999999999999993</v>
      </c>
      <c r="AJ55" s="144">
        <v>-8.6999999999999993</v>
      </c>
      <c r="AK55" s="142" t="s">
        <v>96</v>
      </c>
      <c r="AL55" s="142" t="s">
        <v>94</v>
      </c>
      <c r="AM55" s="142" t="s">
        <v>94</v>
      </c>
      <c r="AN55" s="141" t="s">
        <v>94</v>
      </c>
      <c r="AO55" s="144"/>
      <c r="AP55" s="142" t="s">
        <v>98</v>
      </c>
      <c r="AQ55" s="142" t="s">
        <v>156</v>
      </c>
      <c r="AR55" s="142" t="s">
        <v>157</v>
      </c>
      <c r="AS55" s="142" t="s">
        <v>824</v>
      </c>
      <c r="AT55" s="142" t="s">
        <v>114</v>
      </c>
      <c r="AU55" s="141" t="s">
        <v>822</v>
      </c>
      <c r="AV55" s="142" t="s">
        <v>825</v>
      </c>
      <c r="AW55" s="142" t="s">
        <v>115</v>
      </c>
      <c r="AX55" s="142" t="s">
        <v>94</v>
      </c>
      <c r="AY55" s="142" t="s">
        <v>94</v>
      </c>
      <c r="AZ55" s="142" t="s">
        <v>94</v>
      </c>
      <c r="BA55" s="142" t="s">
        <v>94</v>
      </c>
      <c r="BB55" s="142" t="s">
        <v>94</v>
      </c>
      <c r="BC55" s="141" t="s">
        <v>94</v>
      </c>
      <c r="BD55" s="141" t="s">
        <v>94</v>
      </c>
      <c r="BE55" s="142" t="s">
        <v>94</v>
      </c>
      <c r="BF55" s="142" t="s">
        <v>94</v>
      </c>
      <c r="BG55" s="142" t="s">
        <v>94</v>
      </c>
    </row>
    <row r="56" spans="1:256" s="136" customFormat="1" x14ac:dyDescent="0.2">
      <c r="A56" s="140">
        <v>11</v>
      </c>
      <c r="B56" s="141" t="s">
        <v>860</v>
      </c>
      <c r="C56" s="142" t="s">
        <v>553</v>
      </c>
      <c r="D56" s="144">
        <v>-8.6999999999999993</v>
      </c>
      <c r="E56" s="142" t="s">
        <v>111</v>
      </c>
      <c r="F56" s="142" t="s">
        <v>112</v>
      </c>
      <c r="G56" s="142" t="s">
        <v>260</v>
      </c>
      <c r="H56" s="142" t="s">
        <v>92</v>
      </c>
      <c r="I56" s="142" t="s">
        <v>93</v>
      </c>
      <c r="J56" s="142" t="s">
        <v>108</v>
      </c>
      <c r="K56" s="142" t="s">
        <v>103</v>
      </c>
      <c r="L56" s="140">
        <v>6650314</v>
      </c>
      <c r="M56" s="140">
        <v>9</v>
      </c>
      <c r="N56" s="142" t="s">
        <v>94</v>
      </c>
      <c r="O56" s="142" t="s">
        <v>94</v>
      </c>
      <c r="P56" s="142" t="s">
        <v>94</v>
      </c>
      <c r="Q56" s="142" t="s">
        <v>94</v>
      </c>
      <c r="R56" s="142" t="s">
        <v>95</v>
      </c>
      <c r="S56" s="141" t="s">
        <v>861</v>
      </c>
      <c r="T56" s="141" t="s">
        <v>94</v>
      </c>
      <c r="U56" s="142" t="s">
        <v>94</v>
      </c>
      <c r="V56" s="143">
        <v>1</v>
      </c>
      <c r="W56" s="142" t="s">
        <v>97</v>
      </c>
      <c r="X56" s="140">
        <v>0</v>
      </c>
      <c r="Y56" s="142" t="s">
        <v>94</v>
      </c>
      <c r="Z56" s="142" t="s">
        <v>94</v>
      </c>
      <c r="AA56" s="142" t="s">
        <v>94</v>
      </c>
      <c r="AB56" s="142" t="s">
        <v>94</v>
      </c>
      <c r="AC56" s="142" t="s">
        <v>94</v>
      </c>
      <c r="AD56" s="144">
        <v>0</v>
      </c>
      <c r="AE56" s="142" t="s">
        <v>94</v>
      </c>
      <c r="AF56" s="142" t="s">
        <v>104</v>
      </c>
      <c r="AG56" s="142" t="s">
        <v>94</v>
      </c>
      <c r="AH56" s="142" t="s">
        <v>94</v>
      </c>
      <c r="AI56" s="144">
        <v>-8.6999999999999993</v>
      </c>
      <c r="AJ56" s="144">
        <v>-8.6999999999999993</v>
      </c>
      <c r="AK56" s="142" t="s">
        <v>96</v>
      </c>
      <c r="AL56" s="142" t="s">
        <v>94</v>
      </c>
      <c r="AM56" s="142" t="s">
        <v>94</v>
      </c>
      <c r="AN56" s="141" t="s">
        <v>94</v>
      </c>
      <c r="AO56" s="144"/>
      <c r="AP56" s="142" t="s">
        <v>98</v>
      </c>
      <c r="AQ56" s="142" t="s">
        <v>156</v>
      </c>
      <c r="AR56" s="142" t="s">
        <v>157</v>
      </c>
      <c r="AS56" s="142" t="s">
        <v>862</v>
      </c>
      <c r="AT56" s="142" t="s">
        <v>114</v>
      </c>
      <c r="AU56" s="141" t="s">
        <v>860</v>
      </c>
      <c r="AV56" s="142" t="s">
        <v>863</v>
      </c>
      <c r="AW56" s="142" t="s">
        <v>115</v>
      </c>
      <c r="AX56" s="142" t="s">
        <v>94</v>
      </c>
      <c r="AY56" s="142" t="s">
        <v>94</v>
      </c>
      <c r="AZ56" s="142" t="s">
        <v>94</v>
      </c>
      <c r="BA56" s="142" t="s">
        <v>94</v>
      </c>
      <c r="BB56" s="142" t="s">
        <v>94</v>
      </c>
      <c r="BC56" s="141" t="s">
        <v>94</v>
      </c>
      <c r="BD56" s="141" t="s">
        <v>94</v>
      </c>
      <c r="BE56" s="142" t="s">
        <v>94</v>
      </c>
      <c r="BF56" s="142" t="s">
        <v>94</v>
      </c>
      <c r="BG56" s="142" t="s">
        <v>94</v>
      </c>
    </row>
    <row r="57" spans="1:256" s="136" customFormat="1" x14ac:dyDescent="0.2">
      <c r="A57" s="140">
        <v>12</v>
      </c>
      <c r="B57" s="141" t="s">
        <v>967</v>
      </c>
      <c r="C57" s="142" t="s">
        <v>970</v>
      </c>
      <c r="D57" s="144">
        <v>-8.6999999999999993</v>
      </c>
      <c r="E57" s="142" t="s">
        <v>111</v>
      </c>
      <c r="F57" s="142" t="s">
        <v>112</v>
      </c>
      <c r="G57" s="142" t="s">
        <v>260</v>
      </c>
      <c r="H57" s="142" t="s">
        <v>92</v>
      </c>
      <c r="I57" s="142" t="s">
        <v>93</v>
      </c>
      <c r="J57" s="142" t="s">
        <v>108</v>
      </c>
      <c r="K57" s="142" t="s">
        <v>103</v>
      </c>
      <c r="L57" s="140">
        <v>6692471</v>
      </c>
      <c r="M57" s="140">
        <v>12</v>
      </c>
      <c r="N57" s="142" t="s">
        <v>94</v>
      </c>
      <c r="O57" s="142" t="s">
        <v>94</v>
      </c>
      <c r="P57" s="142" t="s">
        <v>94</v>
      </c>
      <c r="Q57" s="142" t="s">
        <v>94</v>
      </c>
      <c r="R57" s="142" t="s">
        <v>95</v>
      </c>
      <c r="S57" s="141" t="s">
        <v>969</v>
      </c>
      <c r="T57" s="141" t="s">
        <v>94</v>
      </c>
      <c r="U57" s="142" t="s">
        <v>94</v>
      </c>
      <c r="V57" s="143">
        <v>1</v>
      </c>
      <c r="W57" s="142" t="s">
        <v>97</v>
      </c>
      <c r="X57" s="140">
        <v>0</v>
      </c>
      <c r="Y57" s="142" t="s">
        <v>94</v>
      </c>
      <c r="Z57" s="142" t="s">
        <v>94</v>
      </c>
      <c r="AA57" s="142" t="s">
        <v>94</v>
      </c>
      <c r="AB57" s="142" t="s">
        <v>94</v>
      </c>
      <c r="AC57" s="142" t="s">
        <v>94</v>
      </c>
      <c r="AD57" s="144">
        <v>0</v>
      </c>
      <c r="AE57" s="142" t="s">
        <v>94</v>
      </c>
      <c r="AF57" s="142" t="s">
        <v>104</v>
      </c>
      <c r="AG57" s="142" t="s">
        <v>94</v>
      </c>
      <c r="AH57" s="142" t="s">
        <v>94</v>
      </c>
      <c r="AI57" s="144">
        <v>-8.6999999999999993</v>
      </c>
      <c r="AJ57" s="144">
        <v>-8.6999999999999993</v>
      </c>
      <c r="AK57" s="142" t="s">
        <v>96</v>
      </c>
      <c r="AL57" s="142" t="s">
        <v>94</v>
      </c>
      <c r="AM57" s="142" t="s">
        <v>94</v>
      </c>
      <c r="AN57" s="141" t="s">
        <v>94</v>
      </c>
      <c r="AO57" s="144"/>
      <c r="AP57" s="142" t="s">
        <v>98</v>
      </c>
      <c r="AQ57" s="142" t="s">
        <v>156</v>
      </c>
      <c r="AR57" s="142" t="s">
        <v>157</v>
      </c>
      <c r="AS57" s="142" t="s">
        <v>968</v>
      </c>
      <c r="AT57" s="142" t="s">
        <v>114</v>
      </c>
      <c r="AU57" s="141" t="s">
        <v>967</v>
      </c>
      <c r="AV57" s="142" t="s">
        <v>966</v>
      </c>
      <c r="AW57" s="142" t="s">
        <v>115</v>
      </c>
      <c r="AX57" s="142" t="s">
        <v>94</v>
      </c>
      <c r="AY57" s="142" t="s">
        <v>94</v>
      </c>
      <c r="AZ57" s="142" t="s">
        <v>94</v>
      </c>
      <c r="BA57" s="142" t="s">
        <v>94</v>
      </c>
      <c r="BB57" s="142" t="s">
        <v>94</v>
      </c>
      <c r="BC57" s="141" t="s">
        <v>94</v>
      </c>
      <c r="BD57" s="141" t="s">
        <v>94</v>
      </c>
      <c r="BE57" s="142" t="s">
        <v>94</v>
      </c>
      <c r="BF57" s="142" t="s">
        <v>94</v>
      </c>
      <c r="BG57" s="142" t="s">
        <v>94</v>
      </c>
    </row>
    <row r="58" spans="1:256" s="193" customFormat="1" x14ac:dyDescent="0.2">
      <c r="A58" s="171">
        <v>1</v>
      </c>
      <c r="B58" s="172" t="s">
        <v>164</v>
      </c>
      <c r="C58" s="173" t="s">
        <v>171</v>
      </c>
      <c r="D58" s="174">
        <v>453.35</v>
      </c>
      <c r="E58" s="173" t="s">
        <v>101</v>
      </c>
      <c r="F58" s="173" t="s">
        <v>102</v>
      </c>
      <c r="G58" s="173" t="s">
        <v>113</v>
      </c>
      <c r="H58" s="173" t="s">
        <v>92</v>
      </c>
      <c r="I58" s="173" t="s">
        <v>93</v>
      </c>
      <c r="J58" s="173" t="s">
        <v>119</v>
      </c>
      <c r="K58" s="173" t="s">
        <v>103</v>
      </c>
      <c r="L58" s="171">
        <v>6318454</v>
      </c>
      <c r="M58" s="171">
        <v>1378</v>
      </c>
      <c r="N58" s="173" t="s">
        <v>94</v>
      </c>
      <c r="O58" s="173" t="s">
        <v>166</v>
      </c>
      <c r="P58" s="173" t="s">
        <v>94</v>
      </c>
      <c r="Q58" s="173" t="s">
        <v>94</v>
      </c>
      <c r="R58" s="173" t="s">
        <v>95</v>
      </c>
      <c r="S58" s="172" t="s">
        <v>143</v>
      </c>
      <c r="T58" s="172" t="s">
        <v>94</v>
      </c>
      <c r="U58" s="173" t="s">
        <v>94</v>
      </c>
      <c r="V58" s="175">
        <v>0</v>
      </c>
      <c r="W58" s="173" t="s">
        <v>94</v>
      </c>
      <c r="X58" s="171">
        <v>0</v>
      </c>
      <c r="Y58" s="173" t="s">
        <v>94</v>
      </c>
      <c r="Z58" s="173" t="s">
        <v>94</v>
      </c>
      <c r="AA58" s="173" t="s">
        <v>94</v>
      </c>
      <c r="AB58" s="173" t="s">
        <v>94</v>
      </c>
      <c r="AC58" s="173" t="s">
        <v>94</v>
      </c>
      <c r="AD58" s="174">
        <v>0</v>
      </c>
      <c r="AE58" s="173" t="s">
        <v>94</v>
      </c>
      <c r="AF58" s="173" t="s">
        <v>104</v>
      </c>
      <c r="AG58" s="173" t="s">
        <v>94</v>
      </c>
      <c r="AH58" s="173" t="s">
        <v>94</v>
      </c>
      <c r="AI58" s="174">
        <v>453.35</v>
      </c>
      <c r="AJ58" s="174">
        <v>453.35</v>
      </c>
      <c r="AK58" s="173" t="s">
        <v>96</v>
      </c>
      <c r="AL58" s="173" t="s">
        <v>94</v>
      </c>
      <c r="AM58" s="173" t="s">
        <v>94</v>
      </c>
      <c r="AN58" s="172" t="s">
        <v>94</v>
      </c>
      <c r="AO58" s="174"/>
      <c r="AP58" s="173" t="s">
        <v>98</v>
      </c>
      <c r="AQ58" s="173" t="s">
        <v>167</v>
      </c>
      <c r="AR58" s="173" t="s">
        <v>168</v>
      </c>
      <c r="AS58" s="173" t="s">
        <v>169</v>
      </c>
      <c r="AT58" s="173" t="s">
        <v>105</v>
      </c>
      <c r="AU58" s="172" t="s">
        <v>143</v>
      </c>
      <c r="AV58" s="173" t="s">
        <v>172</v>
      </c>
      <c r="AW58" s="173" t="s">
        <v>106</v>
      </c>
      <c r="AX58" s="173" t="s">
        <v>94</v>
      </c>
      <c r="AY58" s="173" t="s">
        <v>94</v>
      </c>
      <c r="AZ58" s="173" t="s">
        <v>94</v>
      </c>
      <c r="BA58" s="173" t="s">
        <v>94</v>
      </c>
      <c r="BB58" s="173" t="s">
        <v>94</v>
      </c>
      <c r="BC58" s="172" t="s">
        <v>94</v>
      </c>
      <c r="BD58" s="172" t="s">
        <v>94</v>
      </c>
      <c r="BE58" s="173" t="s">
        <v>94</v>
      </c>
      <c r="BF58" s="173" t="s">
        <v>94</v>
      </c>
      <c r="BG58" s="173" t="s">
        <v>94</v>
      </c>
      <c r="BH58" s="176"/>
      <c r="BI58" s="176"/>
      <c r="BJ58" s="176"/>
      <c r="BK58" s="176"/>
      <c r="BL58" s="176"/>
      <c r="BM58" s="176"/>
      <c r="BN58" s="176"/>
      <c r="BO58" s="176"/>
      <c r="BP58" s="176"/>
      <c r="BQ58" s="176"/>
      <c r="BR58" s="176"/>
      <c r="BS58" s="176"/>
      <c r="BT58" s="176"/>
      <c r="BU58" s="176"/>
      <c r="BV58" s="176"/>
      <c r="BW58" s="176"/>
      <c r="BX58" s="176"/>
      <c r="BY58" s="176"/>
      <c r="BZ58" s="176"/>
      <c r="CA58" s="176"/>
      <c r="CB58" s="176"/>
      <c r="CC58" s="176"/>
      <c r="CD58" s="176"/>
      <c r="CE58" s="176"/>
      <c r="CF58" s="176"/>
      <c r="CG58" s="176"/>
      <c r="CH58" s="176"/>
      <c r="CI58" s="176"/>
      <c r="CJ58" s="176"/>
      <c r="CK58" s="176"/>
      <c r="CL58" s="176"/>
      <c r="CM58" s="176"/>
      <c r="CN58" s="176"/>
      <c r="CO58" s="176"/>
      <c r="CP58" s="176"/>
      <c r="CQ58" s="176"/>
      <c r="CR58" s="176"/>
      <c r="CS58" s="176"/>
      <c r="CT58" s="176"/>
      <c r="CU58" s="176"/>
      <c r="CV58" s="176"/>
      <c r="CW58" s="176"/>
      <c r="CX58" s="176"/>
      <c r="CY58" s="176"/>
      <c r="CZ58" s="176"/>
      <c r="DA58" s="176"/>
      <c r="DB58" s="176"/>
      <c r="DC58" s="176"/>
      <c r="DD58" s="176"/>
      <c r="DE58" s="176"/>
      <c r="DF58" s="176"/>
      <c r="DG58" s="176"/>
      <c r="DH58" s="176"/>
      <c r="DI58" s="176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176"/>
      <c r="DZ58" s="176"/>
      <c r="EA58" s="176"/>
      <c r="EB58" s="176"/>
      <c r="EC58" s="176"/>
      <c r="ED58" s="176"/>
      <c r="EE58" s="176"/>
      <c r="EF58" s="176"/>
      <c r="EG58" s="176"/>
      <c r="EH58" s="176"/>
      <c r="EI58" s="176"/>
      <c r="EJ58" s="176"/>
      <c r="EK58" s="176"/>
      <c r="EL58" s="176"/>
      <c r="EM58" s="176"/>
      <c r="EN58" s="176"/>
      <c r="EO58" s="176"/>
      <c r="EP58" s="176"/>
      <c r="EQ58" s="176"/>
      <c r="ER58" s="176"/>
      <c r="ES58" s="176"/>
      <c r="ET58" s="176"/>
      <c r="EU58" s="176"/>
      <c r="EV58" s="176"/>
      <c r="EW58" s="176"/>
      <c r="EX58" s="176"/>
      <c r="EY58" s="176"/>
      <c r="EZ58" s="176"/>
      <c r="FA58" s="176"/>
      <c r="FB58" s="176"/>
      <c r="FC58" s="176"/>
      <c r="FD58" s="176"/>
      <c r="FE58" s="176"/>
      <c r="FF58" s="176"/>
      <c r="FG58" s="176"/>
      <c r="FH58" s="176"/>
      <c r="FI58" s="176"/>
      <c r="FJ58" s="176"/>
      <c r="FK58" s="176"/>
      <c r="FL58" s="176"/>
      <c r="FM58" s="176"/>
      <c r="FN58" s="176"/>
      <c r="FO58" s="176"/>
      <c r="FP58" s="176"/>
      <c r="FQ58" s="176"/>
      <c r="FR58" s="176"/>
      <c r="FS58" s="176"/>
      <c r="FT58" s="176"/>
      <c r="FU58" s="176"/>
      <c r="FV58" s="176"/>
      <c r="FW58" s="176"/>
      <c r="FX58" s="176"/>
      <c r="FY58" s="176"/>
      <c r="FZ58" s="176"/>
      <c r="GA58" s="176"/>
      <c r="GB58" s="176"/>
      <c r="GC58" s="176"/>
      <c r="GD58" s="176"/>
      <c r="GE58" s="176"/>
      <c r="GF58" s="176"/>
      <c r="GG58" s="176"/>
      <c r="GH58" s="176"/>
      <c r="GI58" s="176"/>
      <c r="GJ58" s="176"/>
      <c r="GK58" s="176"/>
      <c r="GL58" s="176"/>
      <c r="GM58" s="176"/>
      <c r="GN58" s="176"/>
      <c r="GO58" s="176"/>
      <c r="GP58" s="176"/>
      <c r="GQ58" s="176"/>
      <c r="GR58" s="176"/>
      <c r="GS58" s="176"/>
      <c r="GT58" s="176"/>
      <c r="GU58" s="176"/>
      <c r="GV58" s="176"/>
      <c r="GW58" s="176"/>
      <c r="GX58" s="176"/>
      <c r="GY58" s="176"/>
      <c r="GZ58" s="176"/>
      <c r="HA58" s="176"/>
      <c r="HB58" s="176"/>
      <c r="HC58" s="176"/>
      <c r="HD58" s="176"/>
      <c r="HE58" s="176"/>
      <c r="HF58" s="176"/>
      <c r="HG58" s="176"/>
      <c r="HH58" s="176"/>
      <c r="HI58" s="176"/>
      <c r="HJ58" s="176"/>
      <c r="HK58" s="176"/>
      <c r="HL58" s="176"/>
      <c r="HM58" s="176"/>
      <c r="HN58" s="176"/>
      <c r="HO58" s="176"/>
      <c r="HP58" s="176"/>
      <c r="HQ58" s="176"/>
      <c r="HR58" s="176"/>
      <c r="HS58" s="176"/>
      <c r="HT58" s="176"/>
      <c r="HU58" s="176"/>
      <c r="HV58" s="176"/>
      <c r="HW58" s="176"/>
      <c r="HX58" s="176"/>
      <c r="HY58" s="176"/>
      <c r="HZ58" s="176"/>
      <c r="IA58" s="176"/>
      <c r="IB58" s="176"/>
      <c r="IC58" s="176"/>
      <c r="ID58" s="176"/>
      <c r="IE58" s="176"/>
      <c r="IF58" s="176"/>
      <c r="IG58" s="176"/>
      <c r="IH58" s="176"/>
      <c r="II58" s="176"/>
      <c r="IJ58" s="176"/>
      <c r="IK58" s="176"/>
      <c r="IL58" s="176"/>
      <c r="IM58" s="176"/>
      <c r="IN58" s="176"/>
      <c r="IO58" s="176"/>
      <c r="IP58" s="176"/>
      <c r="IQ58" s="176"/>
      <c r="IR58" s="176"/>
      <c r="IS58" s="176"/>
      <c r="IT58" s="176"/>
      <c r="IU58" s="176"/>
      <c r="IV58" s="176"/>
    </row>
    <row r="59" spans="1:256" s="193" customFormat="1" x14ac:dyDescent="0.2">
      <c r="A59" s="171">
        <v>1</v>
      </c>
      <c r="B59" s="172" t="s">
        <v>164</v>
      </c>
      <c r="C59" s="173" t="s">
        <v>175</v>
      </c>
      <c r="D59" s="174">
        <v>12.5</v>
      </c>
      <c r="E59" s="173" t="s">
        <v>101</v>
      </c>
      <c r="F59" s="173" t="s">
        <v>102</v>
      </c>
      <c r="G59" s="173" t="s">
        <v>113</v>
      </c>
      <c r="H59" s="173" t="s">
        <v>92</v>
      </c>
      <c r="I59" s="173" t="s">
        <v>93</v>
      </c>
      <c r="J59" s="173" t="s">
        <v>119</v>
      </c>
      <c r="K59" s="173" t="s">
        <v>103</v>
      </c>
      <c r="L59" s="171">
        <v>6318454</v>
      </c>
      <c r="M59" s="171">
        <v>1380</v>
      </c>
      <c r="N59" s="173" t="s">
        <v>94</v>
      </c>
      <c r="O59" s="173" t="s">
        <v>166</v>
      </c>
      <c r="P59" s="173" t="s">
        <v>94</v>
      </c>
      <c r="Q59" s="173" t="s">
        <v>94</v>
      </c>
      <c r="R59" s="173" t="s">
        <v>95</v>
      </c>
      <c r="S59" s="172" t="s">
        <v>143</v>
      </c>
      <c r="T59" s="172" t="s">
        <v>94</v>
      </c>
      <c r="U59" s="173" t="s">
        <v>94</v>
      </c>
      <c r="V59" s="175">
        <v>0</v>
      </c>
      <c r="W59" s="173" t="s">
        <v>94</v>
      </c>
      <c r="X59" s="171">
        <v>0</v>
      </c>
      <c r="Y59" s="173" t="s">
        <v>94</v>
      </c>
      <c r="Z59" s="173" t="s">
        <v>94</v>
      </c>
      <c r="AA59" s="173" t="s">
        <v>94</v>
      </c>
      <c r="AB59" s="173" t="s">
        <v>94</v>
      </c>
      <c r="AC59" s="173" t="s">
        <v>94</v>
      </c>
      <c r="AD59" s="174">
        <v>0</v>
      </c>
      <c r="AE59" s="173" t="s">
        <v>94</v>
      </c>
      <c r="AF59" s="173" t="s">
        <v>104</v>
      </c>
      <c r="AG59" s="173" t="s">
        <v>94</v>
      </c>
      <c r="AH59" s="173" t="s">
        <v>94</v>
      </c>
      <c r="AI59" s="174">
        <v>12.5</v>
      </c>
      <c r="AJ59" s="174">
        <v>12.5</v>
      </c>
      <c r="AK59" s="173" t="s">
        <v>96</v>
      </c>
      <c r="AL59" s="173" t="s">
        <v>94</v>
      </c>
      <c r="AM59" s="173" t="s">
        <v>94</v>
      </c>
      <c r="AN59" s="172" t="s">
        <v>94</v>
      </c>
      <c r="AO59" s="174"/>
      <c r="AP59" s="173" t="s">
        <v>98</v>
      </c>
      <c r="AQ59" s="173" t="s">
        <v>167</v>
      </c>
      <c r="AR59" s="173" t="s">
        <v>168</v>
      </c>
      <c r="AS59" s="173" t="s">
        <v>169</v>
      </c>
      <c r="AT59" s="173" t="s">
        <v>105</v>
      </c>
      <c r="AU59" s="172" t="s">
        <v>143</v>
      </c>
      <c r="AV59" s="173" t="s">
        <v>176</v>
      </c>
      <c r="AW59" s="173" t="s">
        <v>106</v>
      </c>
      <c r="AX59" s="173" t="s">
        <v>94</v>
      </c>
      <c r="AY59" s="173" t="s">
        <v>94</v>
      </c>
      <c r="AZ59" s="173" t="s">
        <v>94</v>
      </c>
      <c r="BA59" s="173" t="s">
        <v>94</v>
      </c>
      <c r="BB59" s="173" t="s">
        <v>94</v>
      </c>
      <c r="BC59" s="172" t="s">
        <v>94</v>
      </c>
      <c r="BD59" s="172" t="s">
        <v>94</v>
      </c>
      <c r="BE59" s="173" t="s">
        <v>94</v>
      </c>
      <c r="BF59" s="173" t="s">
        <v>94</v>
      </c>
      <c r="BG59" s="173" t="s">
        <v>94</v>
      </c>
      <c r="BH59" s="176"/>
      <c r="BI59" s="176"/>
      <c r="BJ59" s="176"/>
      <c r="BK59" s="176"/>
      <c r="BL59" s="176"/>
      <c r="BM59" s="176"/>
      <c r="BN59" s="176"/>
      <c r="BO59" s="176"/>
      <c r="BP59" s="176"/>
      <c r="BQ59" s="176"/>
      <c r="BR59" s="176"/>
      <c r="BS59" s="176"/>
      <c r="BT59" s="176"/>
      <c r="BU59" s="176"/>
      <c r="BV59" s="176"/>
      <c r="BW59" s="176"/>
      <c r="BX59" s="176"/>
      <c r="BY59" s="176"/>
      <c r="BZ59" s="176"/>
      <c r="CA59" s="176"/>
      <c r="CB59" s="176"/>
      <c r="CC59" s="176"/>
      <c r="CD59" s="176"/>
      <c r="CE59" s="176"/>
      <c r="CF59" s="176"/>
      <c r="CG59" s="176"/>
      <c r="CH59" s="176"/>
      <c r="CI59" s="176"/>
      <c r="CJ59" s="176"/>
      <c r="CK59" s="176"/>
      <c r="CL59" s="176"/>
      <c r="CM59" s="176"/>
      <c r="CN59" s="176"/>
      <c r="CO59" s="176"/>
      <c r="CP59" s="176"/>
      <c r="CQ59" s="176"/>
      <c r="CR59" s="176"/>
      <c r="CS59" s="176"/>
      <c r="CT59" s="176"/>
      <c r="CU59" s="176"/>
      <c r="CV59" s="176"/>
      <c r="CW59" s="176"/>
      <c r="CX59" s="176"/>
      <c r="CY59" s="176"/>
      <c r="CZ59" s="176"/>
      <c r="DA59" s="176"/>
      <c r="DB59" s="176"/>
      <c r="DC59" s="176"/>
      <c r="DD59" s="176"/>
      <c r="DE59" s="176"/>
      <c r="DF59" s="176"/>
      <c r="DG59" s="176"/>
      <c r="DH59" s="176"/>
      <c r="DI59" s="176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176"/>
      <c r="DZ59" s="176"/>
      <c r="EA59" s="176"/>
      <c r="EB59" s="176"/>
      <c r="EC59" s="176"/>
      <c r="ED59" s="176"/>
      <c r="EE59" s="176"/>
      <c r="EF59" s="176"/>
      <c r="EG59" s="176"/>
      <c r="EH59" s="176"/>
      <c r="EI59" s="176"/>
      <c r="EJ59" s="176"/>
      <c r="EK59" s="176"/>
      <c r="EL59" s="176"/>
      <c r="EM59" s="176"/>
      <c r="EN59" s="176"/>
      <c r="EO59" s="176"/>
      <c r="EP59" s="176"/>
      <c r="EQ59" s="176"/>
      <c r="ER59" s="176"/>
      <c r="ES59" s="176"/>
      <c r="ET59" s="176"/>
      <c r="EU59" s="176"/>
      <c r="EV59" s="176"/>
      <c r="EW59" s="176"/>
      <c r="EX59" s="176"/>
      <c r="EY59" s="176"/>
      <c r="EZ59" s="176"/>
      <c r="FA59" s="176"/>
      <c r="FB59" s="176"/>
      <c r="FC59" s="176"/>
      <c r="FD59" s="176"/>
      <c r="FE59" s="176"/>
      <c r="FF59" s="176"/>
      <c r="FG59" s="176"/>
      <c r="FH59" s="176"/>
      <c r="FI59" s="176"/>
      <c r="FJ59" s="176"/>
      <c r="FK59" s="176"/>
      <c r="FL59" s="176"/>
      <c r="FM59" s="176"/>
      <c r="FN59" s="176"/>
      <c r="FO59" s="176"/>
      <c r="FP59" s="176"/>
      <c r="FQ59" s="176"/>
      <c r="FR59" s="176"/>
      <c r="FS59" s="176"/>
      <c r="FT59" s="176"/>
      <c r="FU59" s="176"/>
      <c r="FV59" s="176"/>
      <c r="FW59" s="176"/>
      <c r="FX59" s="176"/>
      <c r="FY59" s="176"/>
      <c r="FZ59" s="176"/>
      <c r="GA59" s="176"/>
      <c r="GB59" s="176"/>
      <c r="GC59" s="176"/>
      <c r="GD59" s="176"/>
      <c r="GE59" s="176"/>
      <c r="GF59" s="176"/>
      <c r="GG59" s="176"/>
      <c r="GH59" s="176"/>
      <c r="GI59" s="176"/>
      <c r="GJ59" s="176"/>
      <c r="GK59" s="176"/>
      <c r="GL59" s="176"/>
      <c r="GM59" s="176"/>
      <c r="GN59" s="176"/>
      <c r="GO59" s="176"/>
      <c r="GP59" s="176"/>
      <c r="GQ59" s="176"/>
      <c r="GR59" s="176"/>
      <c r="GS59" s="176"/>
      <c r="GT59" s="176"/>
      <c r="GU59" s="176"/>
      <c r="GV59" s="176"/>
      <c r="GW59" s="176"/>
      <c r="GX59" s="176"/>
      <c r="GY59" s="176"/>
      <c r="GZ59" s="176"/>
      <c r="HA59" s="176"/>
      <c r="HB59" s="176"/>
      <c r="HC59" s="176"/>
      <c r="HD59" s="176"/>
      <c r="HE59" s="176"/>
      <c r="HF59" s="176"/>
      <c r="HG59" s="176"/>
      <c r="HH59" s="176"/>
      <c r="HI59" s="176"/>
      <c r="HJ59" s="176"/>
      <c r="HK59" s="176"/>
      <c r="HL59" s="176"/>
      <c r="HM59" s="176"/>
      <c r="HN59" s="176"/>
      <c r="HO59" s="176"/>
      <c r="HP59" s="176"/>
      <c r="HQ59" s="176"/>
      <c r="HR59" s="176"/>
      <c r="HS59" s="176"/>
      <c r="HT59" s="176"/>
      <c r="HU59" s="176"/>
      <c r="HV59" s="176"/>
      <c r="HW59" s="176"/>
      <c r="HX59" s="176"/>
      <c r="HY59" s="176"/>
      <c r="HZ59" s="176"/>
      <c r="IA59" s="176"/>
      <c r="IB59" s="176"/>
      <c r="IC59" s="176"/>
      <c r="ID59" s="176"/>
      <c r="IE59" s="176"/>
      <c r="IF59" s="176"/>
      <c r="IG59" s="176"/>
      <c r="IH59" s="176"/>
      <c r="II59" s="176"/>
      <c r="IJ59" s="176"/>
      <c r="IK59" s="176"/>
      <c r="IL59" s="176"/>
      <c r="IM59" s="176"/>
      <c r="IN59" s="176"/>
      <c r="IO59" s="176"/>
      <c r="IP59" s="176"/>
      <c r="IQ59" s="176"/>
      <c r="IR59" s="176"/>
      <c r="IS59" s="176"/>
      <c r="IT59" s="176"/>
      <c r="IU59" s="176"/>
      <c r="IV59" s="176"/>
    </row>
    <row r="60" spans="1:256" s="176" customFormat="1" x14ac:dyDescent="0.2">
      <c r="A60" s="171">
        <v>4</v>
      </c>
      <c r="B60" s="172" t="s">
        <v>381</v>
      </c>
      <c r="C60" s="173" t="s">
        <v>389</v>
      </c>
      <c r="D60" s="174">
        <v>12.5</v>
      </c>
      <c r="E60" s="173" t="s">
        <v>101</v>
      </c>
      <c r="F60" s="173" t="s">
        <v>102</v>
      </c>
      <c r="G60" s="173" t="s">
        <v>113</v>
      </c>
      <c r="H60" s="173" t="s">
        <v>92</v>
      </c>
      <c r="I60" s="173" t="s">
        <v>93</v>
      </c>
      <c r="J60" s="173" t="s">
        <v>119</v>
      </c>
      <c r="K60" s="173" t="s">
        <v>103</v>
      </c>
      <c r="L60" s="171">
        <v>6434521</v>
      </c>
      <c r="M60" s="171">
        <v>1415</v>
      </c>
      <c r="N60" s="173" t="s">
        <v>94</v>
      </c>
      <c r="O60" s="173" t="s">
        <v>383</v>
      </c>
      <c r="P60" s="173" t="s">
        <v>94</v>
      </c>
      <c r="Q60" s="173" t="s">
        <v>94</v>
      </c>
      <c r="R60" s="173" t="s">
        <v>95</v>
      </c>
      <c r="S60" s="172" t="s">
        <v>304</v>
      </c>
      <c r="T60" s="172" t="s">
        <v>94</v>
      </c>
      <c r="U60" s="173" t="s">
        <v>94</v>
      </c>
      <c r="V60" s="175">
        <v>0</v>
      </c>
      <c r="W60" s="173" t="s">
        <v>94</v>
      </c>
      <c r="X60" s="171">
        <v>0</v>
      </c>
      <c r="Y60" s="173" t="s">
        <v>94</v>
      </c>
      <c r="Z60" s="173" t="s">
        <v>94</v>
      </c>
      <c r="AA60" s="173" t="s">
        <v>94</v>
      </c>
      <c r="AB60" s="173" t="s">
        <v>94</v>
      </c>
      <c r="AC60" s="173" t="s">
        <v>94</v>
      </c>
      <c r="AD60" s="174">
        <v>0</v>
      </c>
      <c r="AE60" s="173" t="s">
        <v>94</v>
      </c>
      <c r="AF60" s="173" t="s">
        <v>104</v>
      </c>
      <c r="AG60" s="173" t="s">
        <v>94</v>
      </c>
      <c r="AH60" s="173" t="s">
        <v>94</v>
      </c>
      <c r="AI60" s="174">
        <v>12.5</v>
      </c>
      <c r="AJ60" s="174">
        <v>12.5</v>
      </c>
      <c r="AK60" s="173" t="s">
        <v>96</v>
      </c>
      <c r="AL60" s="173" t="s">
        <v>94</v>
      </c>
      <c r="AM60" s="173" t="s">
        <v>94</v>
      </c>
      <c r="AN60" s="172" t="s">
        <v>94</v>
      </c>
      <c r="AO60" s="174"/>
      <c r="AP60" s="173" t="s">
        <v>98</v>
      </c>
      <c r="AQ60" s="173" t="s">
        <v>167</v>
      </c>
      <c r="AR60" s="173" t="s">
        <v>168</v>
      </c>
      <c r="AS60" s="173" t="s">
        <v>384</v>
      </c>
      <c r="AT60" s="173" t="s">
        <v>105</v>
      </c>
      <c r="AU60" s="172" t="s">
        <v>304</v>
      </c>
      <c r="AV60" s="173" t="s">
        <v>390</v>
      </c>
      <c r="AW60" s="173" t="s">
        <v>106</v>
      </c>
      <c r="AX60" s="173" t="s">
        <v>94</v>
      </c>
      <c r="AY60" s="173" t="s">
        <v>94</v>
      </c>
      <c r="AZ60" s="173" t="s">
        <v>94</v>
      </c>
      <c r="BA60" s="173" t="s">
        <v>94</v>
      </c>
      <c r="BB60" s="173" t="s">
        <v>94</v>
      </c>
      <c r="BC60" s="172" t="s">
        <v>94</v>
      </c>
      <c r="BD60" s="172" t="s">
        <v>94</v>
      </c>
      <c r="BE60" s="173" t="s">
        <v>94</v>
      </c>
      <c r="BF60" s="173" t="s">
        <v>94</v>
      </c>
      <c r="BG60" s="173" t="s">
        <v>94</v>
      </c>
    </row>
    <row r="61" spans="1:256" s="193" customFormat="1" x14ac:dyDescent="0.2">
      <c r="A61" s="171">
        <v>2</v>
      </c>
      <c r="B61" s="172" t="s">
        <v>223</v>
      </c>
      <c r="C61" s="173" t="s">
        <v>229</v>
      </c>
      <c r="D61" s="174">
        <v>17.829999999999998</v>
      </c>
      <c r="E61" s="173" t="s">
        <v>101</v>
      </c>
      <c r="F61" s="173" t="s">
        <v>102</v>
      </c>
      <c r="G61" s="173" t="s">
        <v>113</v>
      </c>
      <c r="H61" s="173" t="s">
        <v>92</v>
      </c>
      <c r="I61" s="173" t="s">
        <v>93</v>
      </c>
      <c r="J61" s="173" t="s">
        <v>221</v>
      </c>
      <c r="K61" s="173" t="s">
        <v>103</v>
      </c>
      <c r="L61" s="171">
        <v>6354171</v>
      </c>
      <c r="M61" s="171">
        <v>635</v>
      </c>
      <c r="N61" s="173" t="s">
        <v>94</v>
      </c>
      <c r="O61" s="173" t="s">
        <v>220</v>
      </c>
      <c r="P61" s="173" t="s">
        <v>94</v>
      </c>
      <c r="Q61" s="173" t="s">
        <v>94</v>
      </c>
      <c r="R61" s="173" t="s">
        <v>95</v>
      </c>
      <c r="S61" s="172" t="s">
        <v>218</v>
      </c>
      <c r="T61" s="172" t="s">
        <v>94</v>
      </c>
      <c r="U61" s="173" t="s">
        <v>94</v>
      </c>
      <c r="V61" s="175">
        <v>0</v>
      </c>
      <c r="W61" s="173" t="s">
        <v>94</v>
      </c>
      <c r="X61" s="171">
        <v>0</v>
      </c>
      <c r="Y61" s="173" t="s">
        <v>94</v>
      </c>
      <c r="Z61" s="173" t="s">
        <v>94</v>
      </c>
      <c r="AA61" s="173" t="s">
        <v>94</v>
      </c>
      <c r="AB61" s="173" t="s">
        <v>94</v>
      </c>
      <c r="AC61" s="173" t="s">
        <v>94</v>
      </c>
      <c r="AD61" s="174">
        <v>0</v>
      </c>
      <c r="AE61" s="173" t="s">
        <v>94</v>
      </c>
      <c r="AF61" s="173" t="s">
        <v>104</v>
      </c>
      <c r="AG61" s="173" t="s">
        <v>94</v>
      </c>
      <c r="AH61" s="173" t="s">
        <v>94</v>
      </c>
      <c r="AI61" s="174">
        <v>17.829999999999998</v>
      </c>
      <c r="AJ61" s="174">
        <v>17.829999999999998</v>
      </c>
      <c r="AK61" s="173" t="s">
        <v>96</v>
      </c>
      <c r="AL61" s="173" t="s">
        <v>94</v>
      </c>
      <c r="AM61" s="173" t="s">
        <v>94</v>
      </c>
      <c r="AN61" s="172" t="s">
        <v>94</v>
      </c>
      <c r="AO61" s="174"/>
      <c r="AP61" s="173" t="s">
        <v>98</v>
      </c>
      <c r="AQ61" s="173" t="s">
        <v>167</v>
      </c>
      <c r="AR61" s="173" t="s">
        <v>168</v>
      </c>
      <c r="AS61" s="173" t="s">
        <v>219</v>
      </c>
      <c r="AT61" s="173" t="s">
        <v>105</v>
      </c>
      <c r="AU61" s="172" t="s">
        <v>218</v>
      </c>
      <c r="AV61" s="173" t="s">
        <v>228</v>
      </c>
      <c r="AW61" s="173" t="s">
        <v>106</v>
      </c>
      <c r="AX61" s="173" t="s">
        <v>94</v>
      </c>
      <c r="AY61" s="173" t="s">
        <v>94</v>
      </c>
      <c r="AZ61" s="173" t="s">
        <v>94</v>
      </c>
      <c r="BA61" s="173" t="s">
        <v>94</v>
      </c>
      <c r="BB61" s="173" t="s">
        <v>94</v>
      </c>
      <c r="BC61" s="172" t="s">
        <v>94</v>
      </c>
      <c r="BD61" s="172" t="s">
        <v>94</v>
      </c>
      <c r="BE61" s="173" t="s">
        <v>94</v>
      </c>
      <c r="BF61" s="173" t="s">
        <v>94</v>
      </c>
      <c r="BG61" s="173" t="s">
        <v>94</v>
      </c>
      <c r="BH61" s="176"/>
      <c r="BI61" s="176"/>
      <c r="BJ61" s="176"/>
      <c r="BK61" s="176"/>
      <c r="BL61" s="176"/>
      <c r="BM61" s="176"/>
      <c r="BN61" s="176"/>
      <c r="BO61" s="176"/>
      <c r="BP61" s="176"/>
      <c r="BQ61" s="176"/>
      <c r="BR61" s="176"/>
      <c r="BS61" s="176"/>
      <c r="BT61" s="176"/>
      <c r="BU61" s="176"/>
      <c r="BV61" s="176"/>
      <c r="BW61" s="176"/>
      <c r="BX61" s="176"/>
      <c r="BY61" s="176"/>
      <c r="BZ61" s="176"/>
      <c r="CA61" s="176"/>
      <c r="CB61" s="176"/>
      <c r="CC61" s="176"/>
      <c r="CD61" s="176"/>
      <c r="CE61" s="176"/>
      <c r="CF61" s="176"/>
      <c r="CG61" s="176"/>
      <c r="CH61" s="176"/>
      <c r="CI61" s="176"/>
      <c r="CJ61" s="176"/>
      <c r="CK61" s="176"/>
      <c r="CL61" s="176"/>
      <c r="CM61" s="176"/>
      <c r="CN61" s="176"/>
      <c r="CO61" s="176"/>
      <c r="CP61" s="176"/>
      <c r="CQ61" s="176"/>
      <c r="CR61" s="176"/>
      <c r="CS61" s="176"/>
      <c r="CT61" s="176"/>
      <c r="CU61" s="176"/>
      <c r="CV61" s="176"/>
      <c r="CW61" s="176"/>
      <c r="CX61" s="176"/>
      <c r="CY61" s="176"/>
      <c r="CZ61" s="176"/>
      <c r="DA61" s="176"/>
      <c r="DB61" s="176"/>
      <c r="DC61" s="176"/>
      <c r="DD61" s="176"/>
      <c r="DE61" s="176"/>
      <c r="DF61" s="176"/>
      <c r="DG61" s="176"/>
      <c r="DH61" s="176"/>
      <c r="DI61" s="176"/>
      <c r="DJ61" s="176"/>
      <c r="DK61" s="176"/>
      <c r="DL61" s="176"/>
      <c r="DM61" s="176"/>
      <c r="DN61" s="176"/>
      <c r="DO61" s="176"/>
      <c r="DP61" s="176"/>
      <c r="DQ61" s="176"/>
      <c r="DR61" s="176"/>
      <c r="DS61" s="176"/>
      <c r="DT61" s="176"/>
      <c r="DU61" s="176"/>
      <c r="DV61" s="176"/>
      <c r="DW61" s="176"/>
      <c r="DX61" s="176"/>
      <c r="DY61" s="176"/>
      <c r="DZ61" s="176"/>
      <c r="EA61" s="176"/>
      <c r="EB61" s="176"/>
      <c r="EC61" s="176"/>
      <c r="ED61" s="176"/>
      <c r="EE61" s="176"/>
      <c r="EF61" s="176"/>
      <c r="EG61" s="176"/>
      <c r="EH61" s="176"/>
      <c r="EI61" s="176"/>
      <c r="EJ61" s="176"/>
      <c r="EK61" s="176"/>
      <c r="EL61" s="176"/>
      <c r="EM61" s="176"/>
      <c r="EN61" s="176"/>
      <c r="EO61" s="176"/>
      <c r="EP61" s="176"/>
      <c r="EQ61" s="176"/>
      <c r="ER61" s="176"/>
      <c r="ES61" s="176"/>
      <c r="ET61" s="176"/>
      <c r="EU61" s="176"/>
      <c r="EV61" s="176"/>
      <c r="EW61" s="176"/>
      <c r="EX61" s="176"/>
      <c r="EY61" s="176"/>
      <c r="EZ61" s="176"/>
      <c r="FA61" s="176"/>
      <c r="FB61" s="176"/>
      <c r="FC61" s="176"/>
      <c r="FD61" s="176"/>
      <c r="FE61" s="176"/>
      <c r="FF61" s="176"/>
      <c r="FG61" s="176"/>
      <c r="FH61" s="176"/>
      <c r="FI61" s="176"/>
      <c r="FJ61" s="176"/>
      <c r="FK61" s="176"/>
      <c r="FL61" s="176"/>
      <c r="FM61" s="176"/>
      <c r="FN61" s="176"/>
      <c r="FO61" s="176"/>
      <c r="FP61" s="176"/>
      <c r="FQ61" s="176"/>
      <c r="FR61" s="176"/>
      <c r="FS61" s="176"/>
      <c r="FT61" s="176"/>
      <c r="FU61" s="176"/>
      <c r="FV61" s="176"/>
      <c r="FW61" s="176"/>
      <c r="FX61" s="176"/>
      <c r="FY61" s="176"/>
      <c r="FZ61" s="176"/>
      <c r="GA61" s="176"/>
      <c r="GB61" s="176"/>
      <c r="GC61" s="176"/>
      <c r="GD61" s="176"/>
      <c r="GE61" s="176"/>
      <c r="GF61" s="176"/>
      <c r="GG61" s="176"/>
      <c r="GH61" s="176"/>
      <c r="GI61" s="176"/>
      <c r="GJ61" s="176"/>
      <c r="GK61" s="176"/>
      <c r="GL61" s="176"/>
      <c r="GM61" s="176"/>
      <c r="GN61" s="176"/>
      <c r="GO61" s="176"/>
      <c r="GP61" s="176"/>
      <c r="GQ61" s="176"/>
      <c r="GR61" s="176"/>
      <c r="GS61" s="176"/>
      <c r="GT61" s="176"/>
      <c r="GU61" s="176"/>
      <c r="GV61" s="176"/>
      <c r="GW61" s="176"/>
      <c r="GX61" s="176"/>
      <c r="GY61" s="176"/>
      <c r="GZ61" s="176"/>
      <c r="HA61" s="176"/>
      <c r="HB61" s="176"/>
      <c r="HC61" s="176"/>
      <c r="HD61" s="176"/>
      <c r="HE61" s="176"/>
      <c r="HF61" s="176"/>
      <c r="HG61" s="176"/>
      <c r="HH61" s="176"/>
      <c r="HI61" s="176"/>
      <c r="HJ61" s="176"/>
      <c r="HK61" s="176"/>
      <c r="HL61" s="176"/>
      <c r="HM61" s="176"/>
      <c r="HN61" s="176"/>
      <c r="HO61" s="176"/>
      <c r="HP61" s="176"/>
      <c r="HQ61" s="176"/>
      <c r="HR61" s="176"/>
      <c r="HS61" s="176"/>
      <c r="HT61" s="176"/>
      <c r="HU61" s="176"/>
      <c r="HV61" s="176"/>
      <c r="HW61" s="176"/>
      <c r="HX61" s="176"/>
      <c r="HY61" s="176"/>
      <c r="HZ61" s="176"/>
      <c r="IA61" s="176"/>
      <c r="IB61" s="176"/>
      <c r="IC61" s="176"/>
      <c r="ID61" s="176"/>
      <c r="IE61" s="176"/>
      <c r="IF61" s="176"/>
      <c r="IG61" s="176"/>
      <c r="IH61" s="176"/>
      <c r="II61" s="176"/>
      <c r="IJ61" s="176"/>
      <c r="IK61" s="176"/>
      <c r="IL61" s="176"/>
      <c r="IM61" s="176"/>
      <c r="IN61" s="176"/>
      <c r="IO61" s="176"/>
      <c r="IP61" s="176"/>
      <c r="IQ61" s="176"/>
      <c r="IR61" s="176"/>
      <c r="IS61" s="176"/>
      <c r="IT61" s="176"/>
      <c r="IU61" s="176"/>
      <c r="IV61" s="176"/>
    </row>
    <row r="62" spans="1:256" s="193" customFormat="1" x14ac:dyDescent="0.2">
      <c r="A62" s="171">
        <v>2</v>
      </c>
      <c r="B62" s="172" t="s">
        <v>223</v>
      </c>
      <c r="C62" s="173" t="s">
        <v>227</v>
      </c>
      <c r="D62" s="174">
        <v>142</v>
      </c>
      <c r="E62" s="173" t="s">
        <v>101</v>
      </c>
      <c r="F62" s="173" t="s">
        <v>102</v>
      </c>
      <c r="G62" s="173" t="s">
        <v>113</v>
      </c>
      <c r="H62" s="173" t="s">
        <v>92</v>
      </c>
      <c r="I62" s="173" t="s">
        <v>93</v>
      </c>
      <c r="J62" s="173" t="s">
        <v>221</v>
      </c>
      <c r="K62" s="173" t="s">
        <v>103</v>
      </c>
      <c r="L62" s="171">
        <v>6354171</v>
      </c>
      <c r="M62" s="171">
        <v>634</v>
      </c>
      <c r="N62" s="173" t="s">
        <v>94</v>
      </c>
      <c r="O62" s="173" t="s">
        <v>220</v>
      </c>
      <c r="P62" s="173" t="s">
        <v>94</v>
      </c>
      <c r="Q62" s="173" t="s">
        <v>94</v>
      </c>
      <c r="R62" s="173" t="s">
        <v>95</v>
      </c>
      <c r="S62" s="172" t="s">
        <v>218</v>
      </c>
      <c r="T62" s="172" t="s">
        <v>94</v>
      </c>
      <c r="U62" s="173" t="s">
        <v>94</v>
      </c>
      <c r="V62" s="175">
        <v>0</v>
      </c>
      <c r="W62" s="173" t="s">
        <v>94</v>
      </c>
      <c r="X62" s="171">
        <v>0</v>
      </c>
      <c r="Y62" s="173" t="s">
        <v>94</v>
      </c>
      <c r="Z62" s="173" t="s">
        <v>94</v>
      </c>
      <c r="AA62" s="173" t="s">
        <v>94</v>
      </c>
      <c r="AB62" s="173" t="s">
        <v>94</v>
      </c>
      <c r="AC62" s="173" t="s">
        <v>94</v>
      </c>
      <c r="AD62" s="174">
        <v>0</v>
      </c>
      <c r="AE62" s="173" t="s">
        <v>94</v>
      </c>
      <c r="AF62" s="173" t="s">
        <v>104</v>
      </c>
      <c r="AG62" s="173" t="s">
        <v>94</v>
      </c>
      <c r="AH62" s="173" t="s">
        <v>94</v>
      </c>
      <c r="AI62" s="174">
        <v>142</v>
      </c>
      <c r="AJ62" s="174">
        <v>142</v>
      </c>
      <c r="AK62" s="173" t="s">
        <v>96</v>
      </c>
      <c r="AL62" s="173" t="s">
        <v>94</v>
      </c>
      <c r="AM62" s="173" t="s">
        <v>94</v>
      </c>
      <c r="AN62" s="172" t="s">
        <v>94</v>
      </c>
      <c r="AO62" s="174"/>
      <c r="AP62" s="173" t="s">
        <v>98</v>
      </c>
      <c r="AQ62" s="173" t="s">
        <v>167</v>
      </c>
      <c r="AR62" s="173" t="s">
        <v>168</v>
      </c>
      <c r="AS62" s="173" t="s">
        <v>219</v>
      </c>
      <c r="AT62" s="173" t="s">
        <v>105</v>
      </c>
      <c r="AU62" s="172" t="s">
        <v>218</v>
      </c>
      <c r="AV62" s="173" t="s">
        <v>226</v>
      </c>
      <c r="AW62" s="173" t="s">
        <v>106</v>
      </c>
      <c r="AX62" s="173" t="s">
        <v>94</v>
      </c>
      <c r="AY62" s="173" t="s">
        <v>94</v>
      </c>
      <c r="AZ62" s="173" t="s">
        <v>94</v>
      </c>
      <c r="BA62" s="173" t="s">
        <v>94</v>
      </c>
      <c r="BB62" s="173" t="s">
        <v>94</v>
      </c>
      <c r="BC62" s="172" t="s">
        <v>94</v>
      </c>
      <c r="BD62" s="172" t="s">
        <v>94</v>
      </c>
      <c r="BE62" s="173" t="s">
        <v>94</v>
      </c>
      <c r="BF62" s="173" t="s">
        <v>94</v>
      </c>
      <c r="BG62" s="173" t="s">
        <v>94</v>
      </c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6"/>
      <c r="BZ62" s="176"/>
      <c r="CA62" s="176"/>
      <c r="CB62" s="176"/>
      <c r="CC62" s="176"/>
      <c r="CD62" s="176"/>
      <c r="CE62" s="176"/>
      <c r="CF62" s="176"/>
      <c r="CG62" s="176"/>
      <c r="CH62" s="176"/>
      <c r="CI62" s="176"/>
      <c r="CJ62" s="176"/>
      <c r="CK62" s="176"/>
      <c r="CL62" s="176"/>
      <c r="CM62" s="176"/>
      <c r="CN62" s="176"/>
      <c r="CO62" s="176"/>
      <c r="CP62" s="176"/>
      <c r="CQ62" s="176"/>
      <c r="CR62" s="176"/>
      <c r="CS62" s="176"/>
      <c r="CT62" s="176"/>
      <c r="CU62" s="176"/>
      <c r="CV62" s="176"/>
      <c r="CW62" s="176"/>
      <c r="CX62" s="176"/>
      <c r="CY62" s="176"/>
      <c r="CZ62" s="176"/>
      <c r="DA62" s="176"/>
      <c r="DB62" s="176"/>
      <c r="DC62" s="176"/>
      <c r="DD62" s="176"/>
      <c r="DE62" s="176"/>
      <c r="DF62" s="176"/>
      <c r="DG62" s="176"/>
      <c r="DH62" s="176"/>
      <c r="DI62" s="176"/>
      <c r="DJ62" s="176"/>
      <c r="DK62" s="176"/>
      <c r="DL62" s="176"/>
      <c r="DM62" s="176"/>
      <c r="DN62" s="176"/>
      <c r="DO62" s="176"/>
      <c r="DP62" s="176"/>
      <c r="DQ62" s="176"/>
      <c r="DR62" s="176"/>
      <c r="DS62" s="176"/>
      <c r="DT62" s="176"/>
      <c r="DU62" s="176"/>
      <c r="DV62" s="176"/>
      <c r="DW62" s="176"/>
      <c r="DX62" s="176"/>
      <c r="DY62" s="176"/>
      <c r="DZ62" s="176"/>
      <c r="EA62" s="176"/>
      <c r="EB62" s="176"/>
      <c r="EC62" s="176"/>
      <c r="ED62" s="176"/>
      <c r="EE62" s="176"/>
      <c r="EF62" s="176"/>
      <c r="EG62" s="176"/>
      <c r="EH62" s="176"/>
      <c r="EI62" s="176"/>
      <c r="EJ62" s="176"/>
      <c r="EK62" s="176"/>
      <c r="EL62" s="176"/>
      <c r="EM62" s="176"/>
      <c r="EN62" s="176"/>
      <c r="EO62" s="176"/>
      <c r="EP62" s="176"/>
      <c r="EQ62" s="176"/>
      <c r="ER62" s="176"/>
      <c r="ES62" s="176"/>
      <c r="ET62" s="176"/>
      <c r="EU62" s="176"/>
      <c r="EV62" s="176"/>
      <c r="EW62" s="176"/>
      <c r="EX62" s="176"/>
      <c r="EY62" s="176"/>
      <c r="EZ62" s="176"/>
      <c r="FA62" s="176"/>
      <c r="FB62" s="176"/>
      <c r="FC62" s="176"/>
      <c r="FD62" s="176"/>
      <c r="FE62" s="176"/>
      <c r="FF62" s="176"/>
      <c r="FG62" s="176"/>
      <c r="FH62" s="176"/>
      <c r="FI62" s="176"/>
      <c r="FJ62" s="176"/>
      <c r="FK62" s="176"/>
      <c r="FL62" s="176"/>
      <c r="FM62" s="176"/>
      <c r="FN62" s="176"/>
      <c r="FO62" s="176"/>
      <c r="FP62" s="176"/>
      <c r="FQ62" s="176"/>
      <c r="FR62" s="176"/>
      <c r="FS62" s="176"/>
      <c r="FT62" s="176"/>
      <c r="FU62" s="176"/>
      <c r="FV62" s="176"/>
      <c r="FW62" s="176"/>
      <c r="FX62" s="176"/>
      <c r="FY62" s="176"/>
      <c r="FZ62" s="176"/>
      <c r="GA62" s="176"/>
      <c r="GB62" s="176"/>
      <c r="GC62" s="176"/>
      <c r="GD62" s="176"/>
      <c r="GE62" s="176"/>
      <c r="GF62" s="176"/>
      <c r="GG62" s="176"/>
      <c r="GH62" s="176"/>
      <c r="GI62" s="176"/>
      <c r="GJ62" s="176"/>
      <c r="GK62" s="176"/>
      <c r="GL62" s="176"/>
      <c r="GM62" s="176"/>
      <c r="GN62" s="176"/>
      <c r="GO62" s="176"/>
      <c r="GP62" s="176"/>
      <c r="GQ62" s="176"/>
      <c r="GR62" s="176"/>
      <c r="GS62" s="176"/>
      <c r="GT62" s="176"/>
      <c r="GU62" s="176"/>
      <c r="GV62" s="176"/>
      <c r="GW62" s="176"/>
      <c r="GX62" s="176"/>
      <c r="GY62" s="176"/>
      <c r="GZ62" s="176"/>
      <c r="HA62" s="176"/>
      <c r="HB62" s="176"/>
      <c r="HC62" s="176"/>
      <c r="HD62" s="176"/>
      <c r="HE62" s="176"/>
      <c r="HF62" s="176"/>
      <c r="HG62" s="176"/>
      <c r="HH62" s="176"/>
      <c r="HI62" s="176"/>
      <c r="HJ62" s="176"/>
      <c r="HK62" s="176"/>
      <c r="HL62" s="176"/>
      <c r="HM62" s="176"/>
      <c r="HN62" s="176"/>
      <c r="HO62" s="176"/>
      <c r="HP62" s="176"/>
      <c r="HQ62" s="176"/>
      <c r="HR62" s="176"/>
      <c r="HS62" s="176"/>
      <c r="HT62" s="176"/>
      <c r="HU62" s="176"/>
      <c r="HV62" s="176"/>
      <c r="HW62" s="176"/>
      <c r="HX62" s="176"/>
      <c r="HY62" s="176"/>
      <c r="HZ62" s="176"/>
      <c r="IA62" s="176"/>
      <c r="IB62" s="176"/>
      <c r="IC62" s="176"/>
      <c r="ID62" s="176"/>
      <c r="IE62" s="176"/>
      <c r="IF62" s="176"/>
      <c r="IG62" s="176"/>
      <c r="IH62" s="176"/>
      <c r="II62" s="176"/>
      <c r="IJ62" s="176"/>
      <c r="IK62" s="176"/>
      <c r="IL62" s="176"/>
      <c r="IM62" s="176"/>
      <c r="IN62" s="176"/>
      <c r="IO62" s="176"/>
      <c r="IP62" s="176"/>
      <c r="IQ62" s="176"/>
      <c r="IR62" s="176"/>
      <c r="IS62" s="176"/>
      <c r="IT62" s="176"/>
      <c r="IU62" s="176"/>
      <c r="IV62" s="176"/>
    </row>
    <row r="63" spans="1:256" s="193" customFormat="1" x14ac:dyDescent="0.2">
      <c r="A63" s="171">
        <v>2</v>
      </c>
      <c r="B63" s="172" t="s">
        <v>223</v>
      </c>
      <c r="C63" s="173" t="s">
        <v>222</v>
      </c>
      <c r="D63" s="174">
        <v>0.5</v>
      </c>
      <c r="E63" s="173" t="s">
        <v>101</v>
      </c>
      <c r="F63" s="173" t="s">
        <v>102</v>
      </c>
      <c r="G63" s="173" t="s">
        <v>113</v>
      </c>
      <c r="H63" s="173" t="s">
        <v>92</v>
      </c>
      <c r="I63" s="173" t="s">
        <v>93</v>
      </c>
      <c r="J63" s="173" t="s">
        <v>221</v>
      </c>
      <c r="K63" s="173" t="s">
        <v>103</v>
      </c>
      <c r="L63" s="171">
        <v>6354171</v>
      </c>
      <c r="M63" s="171">
        <v>640</v>
      </c>
      <c r="N63" s="173" t="s">
        <v>94</v>
      </c>
      <c r="O63" s="173" t="s">
        <v>220</v>
      </c>
      <c r="P63" s="173" t="s">
        <v>94</v>
      </c>
      <c r="Q63" s="173" t="s">
        <v>94</v>
      </c>
      <c r="R63" s="173" t="s">
        <v>95</v>
      </c>
      <c r="S63" s="172" t="s">
        <v>218</v>
      </c>
      <c r="T63" s="172" t="s">
        <v>94</v>
      </c>
      <c r="U63" s="173" t="s">
        <v>94</v>
      </c>
      <c r="V63" s="175">
        <v>0</v>
      </c>
      <c r="W63" s="173" t="s">
        <v>94</v>
      </c>
      <c r="X63" s="171">
        <v>0</v>
      </c>
      <c r="Y63" s="173" t="s">
        <v>94</v>
      </c>
      <c r="Z63" s="173" t="s">
        <v>94</v>
      </c>
      <c r="AA63" s="173" t="s">
        <v>94</v>
      </c>
      <c r="AB63" s="173" t="s">
        <v>94</v>
      </c>
      <c r="AC63" s="173" t="s">
        <v>94</v>
      </c>
      <c r="AD63" s="174">
        <v>0</v>
      </c>
      <c r="AE63" s="173" t="s">
        <v>94</v>
      </c>
      <c r="AF63" s="173" t="s">
        <v>104</v>
      </c>
      <c r="AG63" s="173" t="s">
        <v>94</v>
      </c>
      <c r="AH63" s="173" t="s">
        <v>94</v>
      </c>
      <c r="AI63" s="174">
        <v>0.5</v>
      </c>
      <c r="AJ63" s="174">
        <v>0.5</v>
      </c>
      <c r="AK63" s="173" t="s">
        <v>96</v>
      </c>
      <c r="AL63" s="173" t="s">
        <v>94</v>
      </c>
      <c r="AM63" s="173" t="s">
        <v>94</v>
      </c>
      <c r="AN63" s="172" t="s">
        <v>94</v>
      </c>
      <c r="AO63" s="174"/>
      <c r="AP63" s="173" t="s">
        <v>98</v>
      </c>
      <c r="AQ63" s="173" t="s">
        <v>167</v>
      </c>
      <c r="AR63" s="173" t="s">
        <v>168</v>
      </c>
      <c r="AS63" s="173" t="s">
        <v>219</v>
      </c>
      <c r="AT63" s="173" t="s">
        <v>105</v>
      </c>
      <c r="AU63" s="172" t="s">
        <v>218</v>
      </c>
      <c r="AV63" s="173" t="s">
        <v>225</v>
      </c>
      <c r="AW63" s="173" t="s">
        <v>106</v>
      </c>
      <c r="AX63" s="173" t="s">
        <v>94</v>
      </c>
      <c r="AY63" s="173" t="s">
        <v>94</v>
      </c>
      <c r="AZ63" s="173" t="s">
        <v>94</v>
      </c>
      <c r="BA63" s="173" t="s">
        <v>94</v>
      </c>
      <c r="BB63" s="173" t="s">
        <v>94</v>
      </c>
      <c r="BC63" s="172" t="s">
        <v>94</v>
      </c>
      <c r="BD63" s="172" t="s">
        <v>94</v>
      </c>
      <c r="BE63" s="173" t="s">
        <v>94</v>
      </c>
      <c r="BF63" s="173" t="s">
        <v>94</v>
      </c>
      <c r="BG63" s="173" t="s">
        <v>94</v>
      </c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6"/>
      <c r="BZ63" s="176"/>
      <c r="CA63" s="176"/>
      <c r="CB63" s="176"/>
      <c r="CC63" s="176"/>
      <c r="CD63" s="176"/>
      <c r="CE63" s="176"/>
      <c r="CF63" s="176"/>
      <c r="CG63" s="176"/>
      <c r="CH63" s="176"/>
      <c r="CI63" s="176"/>
      <c r="CJ63" s="176"/>
      <c r="CK63" s="176"/>
      <c r="CL63" s="176"/>
      <c r="CM63" s="176"/>
      <c r="CN63" s="176"/>
      <c r="CO63" s="176"/>
      <c r="CP63" s="176"/>
      <c r="CQ63" s="176"/>
      <c r="CR63" s="176"/>
      <c r="CS63" s="176"/>
      <c r="CT63" s="176"/>
      <c r="CU63" s="176"/>
      <c r="CV63" s="176"/>
      <c r="CW63" s="176"/>
      <c r="CX63" s="176"/>
      <c r="CY63" s="176"/>
      <c r="CZ63" s="176"/>
      <c r="DA63" s="176"/>
      <c r="DB63" s="176"/>
      <c r="DC63" s="176"/>
      <c r="DD63" s="176"/>
      <c r="DE63" s="176"/>
      <c r="DF63" s="176"/>
      <c r="DG63" s="176"/>
      <c r="DH63" s="176"/>
      <c r="DI63" s="176"/>
      <c r="DJ63" s="176"/>
      <c r="DK63" s="176"/>
      <c r="DL63" s="176"/>
      <c r="DM63" s="176"/>
      <c r="DN63" s="176"/>
      <c r="DO63" s="176"/>
      <c r="DP63" s="176"/>
      <c r="DQ63" s="176"/>
      <c r="DR63" s="176"/>
      <c r="DS63" s="176"/>
      <c r="DT63" s="176"/>
      <c r="DU63" s="176"/>
      <c r="DV63" s="176"/>
      <c r="DW63" s="176"/>
      <c r="DX63" s="176"/>
      <c r="DY63" s="176"/>
      <c r="DZ63" s="176"/>
      <c r="EA63" s="176"/>
      <c r="EB63" s="176"/>
      <c r="EC63" s="176"/>
      <c r="ED63" s="176"/>
      <c r="EE63" s="176"/>
      <c r="EF63" s="176"/>
      <c r="EG63" s="176"/>
      <c r="EH63" s="176"/>
      <c r="EI63" s="176"/>
      <c r="EJ63" s="176"/>
      <c r="EK63" s="176"/>
      <c r="EL63" s="176"/>
      <c r="EM63" s="176"/>
      <c r="EN63" s="176"/>
      <c r="EO63" s="176"/>
      <c r="EP63" s="176"/>
      <c r="EQ63" s="176"/>
      <c r="ER63" s="176"/>
      <c r="ES63" s="176"/>
      <c r="ET63" s="176"/>
      <c r="EU63" s="176"/>
      <c r="EV63" s="176"/>
      <c r="EW63" s="176"/>
      <c r="EX63" s="176"/>
      <c r="EY63" s="176"/>
      <c r="EZ63" s="176"/>
      <c r="FA63" s="176"/>
      <c r="FB63" s="176"/>
      <c r="FC63" s="176"/>
      <c r="FD63" s="176"/>
      <c r="FE63" s="176"/>
      <c r="FF63" s="176"/>
      <c r="FG63" s="176"/>
      <c r="FH63" s="176"/>
      <c r="FI63" s="176"/>
      <c r="FJ63" s="176"/>
      <c r="FK63" s="176"/>
      <c r="FL63" s="176"/>
      <c r="FM63" s="176"/>
      <c r="FN63" s="176"/>
      <c r="FO63" s="176"/>
      <c r="FP63" s="176"/>
      <c r="FQ63" s="176"/>
      <c r="FR63" s="176"/>
      <c r="FS63" s="176"/>
      <c r="FT63" s="176"/>
      <c r="FU63" s="176"/>
      <c r="FV63" s="176"/>
      <c r="FW63" s="176"/>
      <c r="FX63" s="176"/>
      <c r="FY63" s="176"/>
      <c r="FZ63" s="176"/>
      <c r="GA63" s="176"/>
      <c r="GB63" s="176"/>
      <c r="GC63" s="176"/>
      <c r="GD63" s="176"/>
      <c r="GE63" s="176"/>
      <c r="GF63" s="176"/>
      <c r="GG63" s="176"/>
      <c r="GH63" s="176"/>
      <c r="GI63" s="176"/>
      <c r="GJ63" s="176"/>
      <c r="GK63" s="176"/>
      <c r="GL63" s="176"/>
      <c r="GM63" s="176"/>
      <c r="GN63" s="176"/>
      <c r="GO63" s="176"/>
      <c r="GP63" s="176"/>
      <c r="GQ63" s="176"/>
      <c r="GR63" s="176"/>
      <c r="GS63" s="176"/>
      <c r="GT63" s="176"/>
      <c r="GU63" s="176"/>
      <c r="GV63" s="176"/>
      <c r="GW63" s="176"/>
      <c r="GX63" s="176"/>
      <c r="GY63" s="176"/>
      <c r="GZ63" s="176"/>
      <c r="HA63" s="176"/>
      <c r="HB63" s="176"/>
      <c r="HC63" s="176"/>
      <c r="HD63" s="176"/>
      <c r="HE63" s="176"/>
      <c r="HF63" s="176"/>
      <c r="HG63" s="176"/>
      <c r="HH63" s="176"/>
      <c r="HI63" s="176"/>
      <c r="HJ63" s="176"/>
      <c r="HK63" s="176"/>
      <c r="HL63" s="176"/>
      <c r="HM63" s="176"/>
      <c r="HN63" s="176"/>
      <c r="HO63" s="176"/>
      <c r="HP63" s="176"/>
      <c r="HQ63" s="176"/>
      <c r="HR63" s="176"/>
      <c r="HS63" s="176"/>
      <c r="HT63" s="176"/>
      <c r="HU63" s="176"/>
      <c r="HV63" s="176"/>
      <c r="HW63" s="176"/>
      <c r="HX63" s="176"/>
      <c r="HY63" s="176"/>
      <c r="HZ63" s="176"/>
      <c r="IA63" s="176"/>
      <c r="IB63" s="176"/>
      <c r="IC63" s="176"/>
      <c r="ID63" s="176"/>
      <c r="IE63" s="176"/>
      <c r="IF63" s="176"/>
      <c r="IG63" s="176"/>
      <c r="IH63" s="176"/>
      <c r="II63" s="176"/>
      <c r="IJ63" s="176"/>
      <c r="IK63" s="176"/>
      <c r="IL63" s="176"/>
      <c r="IM63" s="176"/>
      <c r="IN63" s="176"/>
      <c r="IO63" s="176"/>
      <c r="IP63" s="176"/>
      <c r="IQ63" s="176"/>
      <c r="IR63" s="176"/>
      <c r="IS63" s="176"/>
      <c r="IT63" s="176"/>
      <c r="IU63" s="176"/>
      <c r="IV63" s="176"/>
    </row>
    <row r="64" spans="1:256" s="193" customFormat="1" x14ac:dyDescent="0.2">
      <c r="A64" s="171">
        <v>2</v>
      </c>
      <c r="B64" s="172" t="s">
        <v>223</v>
      </c>
      <c r="C64" s="173" t="s">
        <v>222</v>
      </c>
      <c r="D64" s="174">
        <v>0.5</v>
      </c>
      <c r="E64" s="173" t="s">
        <v>101</v>
      </c>
      <c r="F64" s="173" t="s">
        <v>102</v>
      </c>
      <c r="G64" s="173" t="s">
        <v>113</v>
      </c>
      <c r="H64" s="173" t="s">
        <v>92</v>
      </c>
      <c r="I64" s="173" t="s">
        <v>93</v>
      </c>
      <c r="J64" s="173" t="s">
        <v>221</v>
      </c>
      <c r="K64" s="173" t="s">
        <v>103</v>
      </c>
      <c r="L64" s="171">
        <v>6354171</v>
      </c>
      <c r="M64" s="171">
        <v>641</v>
      </c>
      <c r="N64" s="173" t="s">
        <v>94</v>
      </c>
      <c r="O64" s="173" t="s">
        <v>220</v>
      </c>
      <c r="P64" s="173" t="s">
        <v>94</v>
      </c>
      <c r="Q64" s="173" t="s">
        <v>94</v>
      </c>
      <c r="R64" s="173" t="s">
        <v>95</v>
      </c>
      <c r="S64" s="172" t="s">
        <v>218</v>
      </c>
      <c r="T64" s="172" t="s">
        <v>94</v>
      </c>
      <c r="U64" s="173" t="s">
        <v>94</v>
      </c>
      <c r="V64" s="175">
        <v>0</v>
      </c>
      <c r="W64" s="173" t="s">
        <v>94</v>
      </c>
      <c r="X64" s="171">
        <v>0</v>
      </c>
      <c r="Y64" s="173" t="s">
        <v>94</v>
      </c>
      <c r="Z64" s="173" t="s">
        <v>94</v>
      </c>
      <c r="AA64" s="173" t="s">
        <v>94</v>
      </c>
      <c r="AB64" s="173" t="s">
        <v>94</v>
      </c>
      <c r="AC64" s="173" t="s">
        <v>94</v>
      </c>
      <c r="AD64" s="174">
        <v>0</v>
      </c>
      <c r="AE64" s="173" t="s">
        <v>94</v>
      </c>
      <c r="AF64" s="173" t="s">
        <v>104</v>
      </c>
      <c r="AG64" s="173" t="s">
        <v>94</v>
      </c>
      <c r="AH64" s="173" t="s">
        <v>94</v>
      </c>
      <c r="AI64" s="174">
        <v>0.5</v>
      </c>
      <c r="AJ64" s="174">
        <v>0.5</v>
      </c>
      <c r="AK64" s="173" t="s">
        <v>96</v>
      </c>
      <c r="AL64" s="173" t="s">
        <v>94</v>
      </c>
      <c r="AM64" s="173" t="s">
        <v>94</v>
      </c>
      <c r="AN64" s="172" t="s">
        <v>94</v>
      </c>
      <c r="AO64" s="174"/>
      <c r="AP64" s="173" t="s">
        <v>98</v>
      </c>
      <c r="AQ64" s="173" t="s">
        <v>167</v>
      </c>
      <c r="AR64" s="173" t="s">
        <v>168</v>
      </c>
      <c r="AS64" s="173" t="s">
        <v>219</v>
      </c>
      <c r="AT64" s="173" t="s">
        <v>105</v>
      </c>
      <c r="AU64" s="172" t="s">
        <v>218</v>
      </c>
      <c r="AV64" s="173" t="s">
        <v>224</v>
      </c>
      <c r="AW64" s="173" t="s">
        <v>106</v>
      </c>
      <c r="AX64" s="173" t="s">
        <v>94</v>
      </c>
      <c r="AY64" s="173" t="s">
        <v>94</v>
      </c>
      <c r="AZ64" s="173" t="s">
        <v>94</v>
      </c>
      <c r="BA64" s="173" t="s">
        <v>94</v>
      </c>
      <c r="BB64" s="173" t="s">
        <v>94</v>
      </c>
      <c r="BC64" s="172" t="s">
        <v>94</v>
      </c>
      <c r="BD64" s="172" t="s">
        <v>94</v>
      </c>
      <c r="BE64" s="173" t="s">
        <v>94</v>
      </c>
      <c r="BF64" s="173" t="s">
        <v>94</v>
      </c>
      <c r="BG64" s="173" t="s">
        <v>94</v>
      </c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6"/>
      <c r="BZ64" s="176"/>
      <c r="CA64" s="176"/>
      <c r="CB64" s="176"/>
      <c r="CC64" s="176"/>
      <c r="CD64" s="176"/>
      <c r="CE64" s="176"/>
      <c r="CF64" s="176"/>
      <c r="CG64" s="176"/>
      <c r="CH64" s="176"/>
      <c r="CI64" s="176"/>
      <c r="CJ64" s="176"/>
      <c r="CK64" s="176"/>
      <c r="CL64" s="176"/>
      <c r="CM64" s="176"/>
      <c r="CN64" s="176"/>
      <c r="CO64" s="176"/>
      <c r="CP64" s="176"/>
      <c r="CQ64" s="176"/>
      <c r="CR64" s="176"/>
      <c r="CS64" s="176"/>
      <c r="CT64" s="176"/>
      <c r="CU64" s="176"/>
      <c r="CV64" s="176"/>
      <c r="CW64" s="176"/>
      <c r="CX64" s="176"/>
      <c r="CY64" s="176"/>
      <c r="CZ64" s="176"/>
      <c r="DA64" s="176"/>
      <c r="DB64" s="176"/>
      <c r="DC64" s="176"/>
      <c r="DD64" s="176"/>
      <c r="DE64" s="176"/>
      <c r="DF64" s="176"/>
      <c r="DG64" s="176"/>
      <c r="DH64" s="176"/>
      <c r="DI64" s="176"/>
      <c r="DJ64" s="176"/>
      <c r="DK64" s="176"/>
      <c r="DL64" s="176"/>
      <c r="DM64" s="176"/>
      <c r="DN64" s="176"/>
      <c r="DO64" s="176"/>
      <c r="DP64" s="176"/>
      <c r="DQ64" s="176"/>
      <c r="DR64" s="176"/>
      <c r="DS64" s="176"/>
      <c r="DT64" s="176"/>
      <c r="DU64" s="176"/>
      <c r="DV64" s="176"/>
      <c r="DW64" s="176"/>
      <c r="DX64" s="176"/>
      <c r="DY64" s="176"/>
      <c r="DZ64" s="176"/>
      <c r="EA64" s="176"/>
      <c r="EB64" s="176"/>
      <c r="EC64" s="176"/>
      <c r="ED64" s="176"/>
      <c r="EE64" s="176"/>
      <c r="EF64" s="176"/>
      <c r="EG64" s="176"/>
      <c r="EH64" s="176"/>
      <c r="EI64" s="176"/>
      <c r="EJ64" s="176"/>
      <c r="EK64" s="176"/>
      <c r="EL64" s="176"/>
      <c r="EM64" s="176"/>
      <c r="EN64" s="176"/>
      <c r="EO64" s="176"/>
      <c r="EP64" s="176"/>
      <c r="EQ64" s="176"/>
      <c r="ER64" s="176"/>
      <c r="ES64" s="176"/>
      <c r="ET64" s="176"/>
      <c r="EU64" s="176"/>
      <c r="EV64" s="176"/>
      <c r="EW64" s="176"/>
      <c r="EX64" s="176"/>
      <c r="EY64" s="176"/>
      <c r="EZ64" s="176"/>
      <c r="FA64" s="176"/>
      <c r="FB64" s="176"/>
      <c r="FC64" s="176"/>
      <c r="FD64" s="176"/>
      <c r="FE64" s="176"/>
      <c r="FF64" s="176"/>
      <c r="FG64" s="176"/>
      <c r="FH64" s="176"/>
      <c r="FI64" s="176"/>
      <c r="FJ64" s="176"/>
      <c r="FK64" s="176"/>
      <c r="FL64" s="176"/>
      <c r="FM64" s="176"/>
      <c r="FN64" s="176"/>
      <c r="FO64" s="176"/>
      <c r="FP64" s="176"/>
      <c r="FQ64" s="176"/>
      <c r="FR64" s="176"/>
      <c r="FS64" s="176"/>
      <c r="FT64" s="176"/>
      <c r="FU64" s="176"/>
      <c r="FV64" s="176"/>
      <c r="FW64" s="176"/>
      <c r="FX64" s="176"/>
      <c r="FY64" s="176"/>
      <c r="FZ64" s="176"/>
      <c r="GA64" s="176"/>
      <c r="GB64" s="176"/>
      <c r="GC64" s="176"/>
      <c r="GD64" s="176"/>
      <c r="GE64" s="176"/>
      <c r="GF64" s="176"/>
      <c r="GG64" s="176"/>
      <c r="GH64" s="176"/>
      <c r="GI64" s="176"/>
      <c r="GJ64" s="176"/>
      <c r="GK64" s="176"/>
      <c r="GL64" s="176"/>
      <c r="GM64" s="176"/>
      <c r="GN64" s="176"/>
      <c r="GO64" s="176"/>
      <c r="GP64" s="176"/>
      <c r="GQ64" s="176"/>
      <c r="GR64" s="176"/>
      <c r="GS64" s="176"/>
      <c r="GT64" s="176"/>
      <c r="GU64" s="176"/>
      <c r="GV64" s="176"/>
      <c r="GW64" s="176"/>
      <c r="GX64" s="176"/>
      <c r="GY64" s="176"/>
      <c r="GZ64" s="176"/>
      <c r="HA64" s="176"/>
      <c r="HB64" s="176"/>
      <c r="HC64" s="176"/>
      <c r="HD64" s="176"/>
      <c r="HE64" s="176"/>
      <c r="HF64" s="176"/>
      <c r="HG64" s="176"/>
      <c r="HH64" s="176"/>
      <c r="HI64" s="176"/>
      <c r="HJ64" s="176"/>
      <c r="HK64" s="176"/>
      <c r="HL64" s="176"/>
      <c r="HM64" s="176"/>
      <c r="HN64" s="176"/>
      <c r="HO64" s="176"/>
      <c r="HP64" s="176"/>
      <c r="HQ64" s="176"/>
      <c r="HR64" s="176"/>
      <c r="HS64" s="176"/>
      <c r="HT64" s="176"/>
      <c r="HU64" s="176"/>
      <c r="HV64" s="176"/>
      <c r="HW64" s="176"/>
      <c r="HX64" s="176"/>
      <c r="HY64" s="176"/>
      <c r="HZ64" s="176"/>
      <c r="IA64" s="176"/>
      <c r="IB64" s="176"/>
      <c r="IC64" s="176"/>
      <c r="ID64" s="176"/>
      <c r="IE64" s="176"/>
      <c r="IF64" s="176"/>
      <c r="IG64" s="176"/>
      <c r="IH64" s="176"/>
      <c r="II64" s="176"/>
      <c r="IJ64" s="176"/>
      <c r="IK64" s="176"/>
      <c r="IL64" s="176"/>
      <c r="IM64" s="176"/>
      <c r="IN64" s="176"/>
      <c r="IO64" s="176"/>
      <c r="IP64" s="176"/>
      <c r="IQ64" s="176"/>
      <c r="IR64" s="176"/>
      <c r="IS64" s="176"/>
      <c r="IT64" s="176"/>
      <c r="IU64" s="176"/>
      <c r="IV64" s="176"/>
    </row>
    <row r="65" spans="1:256" s="193" customFormat="1" x14ac:dyDescent="0.2">
      <c r="A65" s="171">
        <v>2</v>
      </c>
      <c r="B65" s="172" t="s">
        <v>223</v>
      </c>
      <c r="C65" s="173" t="s">
        <v>222</v>
      </c>
      <c r="D65" s="174">
        <v>5</v>
      </c>
      <c r="E65" s="173" t="s">
        <v>101</v>
      </c>
      <c r="F65" s="173" t="s">
        <v>102</v>
      </c>
      <c r="G65" s="173" t="s">
        <v>113</v>
      </c>
      <c r="H65" s="173" t="s">
        <v>92</v>
      </c>
      <c r="I65" s="173" t="s">
        <v>93</v>
      </c>
      <c r="J65" s="173" t="s">
        <v>221</v>
      </c>
      <c r="K65" s="173" t="s">
        <v>103</v>
      </c>
      <c r="L65" s="171">
        <v>6354171</v>
      </c>
      <c r="M65" s="171">
        <v>638</v>
      </c>
      <c r="N65" s="173" t="s">
        <v>94</v>
      </c>
      <c r="O65" s="173" t="s">
        <v>220</v>
      </c>
      <c r="P65" s="173" t="s">
        <v>94</v>
      </c>
      <c r="Q65" s="173" t="s">
        <v>94</v>
      </c>
      <c r="R65" s="173" t="s">
        <v>95</v>
      </c>
      <c r="S65" s="172" t="s">
        <v>218</v>
      </c>
      <c r="T65" s="172" t="s">
        <v>94</v>
      </c>
      <c r="U65" s="173" t="s">
        <v>94</v>
      </c>
      <c r="V65" s="175">
        <v>0</v>
      </c>
      <c r="W65" s="173" t="s">
        <v>94</v>
      </c>
      <c r="X65" s="171">
        <v>0</v>
      </c>
      <c r="Y65" s="173" t="s">
        <v>94</v>
      </c>
      <c r="Z65" s="173" t="s">
        <v>94</v>
      </c>
      <c r="AA65" s="173" t="s">
        <v>94</v>
      </c>
      <c r="AB65" s="173" t="s">
        <v>94</v>
      </c>
      <c r="AC65" s="173" t="s">
        <v>94</v>
      </c>
      <c r="AD65" s="174">
        <v>0</v>
      </c>
      <c r="AE65" s="173" t="s">
        <v>94</v>
      </c>
      <c r="AF65" s="173" t="s">
        <v>104</v>
      </c>
      <c r="AG65" s="173" t="s">
        <v>94</v>
      </c>
      <c r="AH65" s="173" t="s">
        <v>94</v>
      </c>
      <c r="AI65" s="174">
        <v>5</v>
      </c>
      <c r="AJ65" s="174">
        <v>5</v>
      </c>
      <c r="AK65" s="173" t="s">
        <v>96</v>
      </c>
      <c r="AL65" s="173" t="s">
        <v>94</v>
      </c>
      <c r="AM65" s="173" t="s">
        <v>94</v>
      </c>
      <c r="AN65" s="172" t="s">
        <v>94</v>
      </c>
      <c r="AO65" s="174"/>
      <c r="AP65" s="173" t="s">
        <v>98</v>
      </c>
      <c r="AQ65" s="173" t="s">
        <v>167</v>
      </c>
      <c r="AR65" s="173" t="s">
        <v>168</v>
      </c>
      <c r="AS65" s="173" t="s">
        <v>219</v>
      </c>
      <c r="AT65" s="173" t="s">
        <v>105</v>
      </c>
      <c r="AU65" s="172" t="s">
        <v>218</v>
      </c>
      <c r="AV65" s="173" t="s">
        <v>217</v>
      </c>
      <c r="AW65" s="173" t="s">
        <v>106</v>
      </c>
      <c r="AX65" s="173" t="s">
        <v>94</v>
      </c>
      <c r="AY65" s="173" t="s">
        <v>94</v>
      </c>
      <c r="AZ65" s="173" t="s">
        <v>94</v>
      </c>
      <c r="BA65" s="173" t="s">
        <v>94</v>
      </c>
      <c r="BB65" s="173" t="s">
        <v>94</v>
      </c>
      <c r="BC65" s="172" t="s">
        <v>94</v>
      </c>
      <c r="BD65" s="172" t="s">
        <v>94</v>
      </c>
      <c r="BE65" s="173" t="s">
        <v>94</v>
      </c>
      <c r="BF65" s="173" t="s">
        <v>94</v>
      </c>
      <c r="BG65" s="173" t="s">
        <v>94</v>
      </c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6"/>
      <c r="BZ65" s="176"/>
      <c r="CA65" s="176"/>
      <c r="CB65" s="176"/>
      <c r="CC65" s="176"/>
      <c r="CD65" s="176"/>
      <c r="CE65" s="176"/>
      <c r="CF65" s="176"/>
      <c r="CG65" s="176"/>
      <c r="CH65" s="176"/>
      <c r="CI65" s="176"/>
      <c r="CJ65" s="176"/>
      <c r="CK65" s="176"/>
      <c r="CL65" s="176"/>
      <c r="CM65" s="176"/>
      <c r="CN65" s="176"/>
      <c r="CO65" s="176"/>
      <c r="CP65" s="176"/>
      <c r="CQ65" s="176"/>
      <c r="CR65" s="176"/>
      <c r="CS65" s="176"/>
      <c r="CT65" s="176"/>
      <c r="CU65" s="176"/>
      <c r="CV65" s="176"/>
      <c r="CW65" s="176"/>
      <c r="CX65" s="176"/>
      <c r="CY65" s="176"/>
      <c r="CZ65" s="176"/>
      <c r="DA65" s="176"/>
      <c r="DB65" s="176"/>
      <c r="DC65" s="176"/>
      <c r="DD65" s="176"/>
      <c r="DE65" s="176"/>
      <c r="DF65" s="176"/>
      <c r="DG65" s="176"/>
      <c r="DH65" s="176"/>
      <c r="DI65" s="176"/>
      <c r="DJ65" s="176"/>
      <c r="DK65" s="176"/>
      <c r="DL65" s="176"/>
      <c r="DM65" s="176"/>
      <c r="DN65" s="176"/>
      <c r="DO65" s="176"/>
      <c r="DP65" s="176"/>
      <c r="DQ65" s="176"/>
      <c r="DR65" s="176"/>
      <c r="DS65" s="176"/>
      <c r="DT65" s="176"/>
      <c r="DU65" s="176"/>
      <c r="DV65" s="176"/>
      <c r="DW65" s="176"/>
      <c r="DX65" s="176"/>
      <c r="DY65" s="176"/>
      <c r="DZ65" s="176"/>
      <c r="EA65" s="176"/>
      <c r="EB65" s="176"/>
      <c r="EC65" s="176"/>
      <c r="ED65" s="176"/>
      <c r="EE65" s="176"/>
      <c r="EF65" s="176"/>
      <c r="EG65" s="176"/>
      <c r="EH65" s="176"/>
      <c r="EI65" s="176"/>
      <c r="EJ65" s="176"/>
      <c r="EK65" s="176"/>
      <c r="EL65" s="176"/>
      <c r="EM65" s="176"/>
      <c r="EN65" s="176"/>
      <c r="EO65" s="176"/>
      <c r="EP65" s="176"/>
      <c r="EQ65" s="176"/>
      <c r="ER65" s="176"/>
      <c r="ES65" s="176"/>
      <c r="ET65" s="176"/>
      <c r="EU65" s="176"/>
      <c r="EV65" s="176"/>
      <c r="EW65" s="176"/>
      <c r="EX65" s="176"/>
      <c r="EY65" s="176"/>
      <c r="EZ65" s="176"/>
      <c r="FA65" s="176"/>
      <c r="FB65" s="176"/>
      <c r="FC65" s="176"/>
      <c r="FD65" s="176"/>
      <c r="FE65" s="176"/>
      <c r="FF65" s="176"/>
      <c r="FG65" s="176"/>
      <c r="FH65" s="176"/>
      <c r="FI65" s="176"/>
      <c r="FJ65" s="176"/>
      <c r="FK65" s="176"/>
      <c r="FL65" s="176"/>
      <c r="FM65" s="176"/>
      <c r="FN65" s="176"/>
      <c r="FO65" s="176"/>
      <c r="FP65" s="176"/>
      <c r="FQ65" s="176"/>
      <c r="FR65" s="176"/>
      <c r="FS65" s="176"/>
      <c r="FT65" s="176"/>
      <c r="FU65" s="176"/>
      <c r="FV65" s="176"/>
      <c r="FW65" s="176"/>
      <c r="FX65" s="176"/>
      <c r="FY65" s="176"/>
      <c r="FZ65" s="176"/>
      <c r="GA65" s="176"/>
      <c r="GB65" s="176"/>
      <c r="GC65" s="176"/>
      <c r="GD65" s="176"/>
      <c r="GE65" s="176"/>
      <c r="GF65" s="176"/>
      <c r="GG65" s="176"/>
      <c r="GH65" s="176"/>
      <c r="GI65" s="176"/>
      <c r="GJ65" s="176"/>
      <c r="GK65" s="176"/>
      <c r="GL65" s="176"/>
      <c r="GM65" s="176"/>
      <c r="GN65" s="176"/>
      <c r="GO65" s="176"/>
      <c r="GP65" s="176"/>
      <c r="GQ65" s="176"/>
      <c r="GR65" s="176"/>
      <c r="GS65" s="176"/>
      <c r="GT65" s="176"/>
      <c r="GU65" s="176"/>
      <c r="GV65" s="176"/>
      <c r="GW65" s="176"/>
      <c r="GX65" s="176"/>
      <c r="GY65" s="176"/>
      <c r="GZ65" s="176"/>
      <c r="HA65" s="176"/>
      <c r="HB65" s="176"/>
      <c r="HC65" s="176"/>
      <c r="HD65" s="176"/>
      <c r="HE65" s="176"/>
      <c r="HF65" s="176"/>
      <c r="HG65" s="176"/>
      <c r="HH65" s="176"/>
      <c r="HI65" s="176"/>
      <c r="HJ65" s="176"/>
      <c r="HK65" s="176"/>
      <c r="HL65" s="176"/>
      <c r="HM65" s="176"/>
      <c r="HN65" s="176"/>
      <c r="HO65" s="176"/>
      <c r="HP65" s="176"/>
      <c r="HQ65" s="176"/>
      <c r="HR65" s="176"/>
      <c r="HS65" s="176"/>
      <c r="HT65" s="176"/>
      <c r="HU65" s="176"/>
      <c r="HV65" s="176"/>
      <c r="HW65" s="176"/>
      <c r="HX65" s="176"/>
      <c r="HY65" s="176"/>
      <c r="HZ65" s="176"/>
      <c r="IA65" s="176"/>
      <c r="IB65" s="176"/>
      <c r="IC65" s="176"/>
      <c r="ID65" s="176"/>
      <c r="IE65" s="176"/>
      <c r="IF65" s="176"/>
      <c r="IG65" s="176"/>
      <c r="IH65" s="176"/>
      <c r="II65" s="176"/>
      <c r="IJ65" s="176"/>
      <c r="IK65" s="176"/>
      <c r="IL65" s="176"/>
      <c r="IM65" s="176"/>
      <c r="IN65" s="176"/>
      <c r="IO65" s="176"/>
      <c r="IP65" s="176"/>
      <c r="IQ65" s="176"/>
      <c r="IR65" s="176"/>
      <c r="IS65" s="176"/>
      <c r="IT65" s="176"/>
      <c r="IU65" s="176"/>
      <c r="IV65" s="176"/>
    </row>
    <row r="66" spans="1:256" s="176" customFormat="1" x14ac:dyDescent="0.2">
      <c r="A66" s="171">
        <v>2</v>
      </c>
      <c r="B66" s="172" t="s">
        <v>202</v>
      </c>
      <c r="C66" s="173" t="s">
        <v>265</v>
      </c>
      <c r="D66" s="174">
        <v>64.430000000000007</v>
      </c>
      <c r="E66" s="173" t="s">
        <v>91</v>
      </c>
      <c r="F66" s="173" t="s">
        <v>264</v>
      </c>
      <c r="G66" s="173" t="s">
        <v>117</v>
      </c>
      <c r="H66" s="173" t="s">
        <v>92</v>
      </c>
      <c r="I66" s="173" t="s">
        <v>93</v>
      </c>
      <c r="J66" s="173" t="s">
        <v>263</v>
      </c>
      <c r="K66" s="173" t="s">
        <v>103</v>
      </c>
      <c r="L66" s="171">
        <v>6347734</v>
      </c>
      <c r="M66" s="171">
        <v>1</v>
      </c>
      <c r="N66" s="173" t="s">
        <v>94</v>
      </c>
      <c r="O66" s="173" t="s">
        <v>94</v>
      </c>
      <c r="P66" s="173" t="s">
        <v>94</v>
      </c>
      <c r="Q66" s="173" t="s">
        <v>94</v>
      </c>
      <c r="R66" s="173" t="s">
        <v>95</v>
      </c>
      <c r="S66" s="172" t="s">
        <v>262</v>
      </c>
      <c r="T66" s="172" t="s">
        <v>94</v>
      </c>
      <c r="U66" s="173" t="s">
        <v>94</v>
      </c>
      <c r="V66" s="175">
        <v>0</v>
      </c>
      <c r="W66" s="173" t="s">
        <v>94</v>
      </c>
      <c r="X66" s="171">
        <v>0</v>
      </c>
      <c r="Y66" s="173" t="s">
        <v>94</v>
      </c>
      <c r="Z66" s="173" t="s">
        <v>94</v>
      </c>
      <c r="AA66" s="173" t="s">
        <v>94</v>
      </c>
      <c r="AB66" s="173" t="s">
        <v>94</v>
      </c>
      <c r="AC66" s="173" t="s">
        <v>94</v>
      </c>
      <c r="AD66" s="174">
        <v>0</v>
      </c>
      <c r="AE66" s="173" t="s">
        <v>94</v>
      </c>
      <c r="AF66" s="173" t="s">
        <v>94</v>
      </c>
      <c r="AG66" s="173" t="s">
        <v>94</v>
      </c>
      <c r="AH66" s="173" t="s">
        <v>94</v>
      </c>
      <c r="AI66" s="174">
        <v>64.430000000000007</v>
      </c>
      <c r="AJ66" s="174">
        <v>64.430000000000007</v>
      </c>
      <c r="AK66" s="173" t="s">
        <v>96</v>
      </c>
      <c r="AL66" s="173" t="s">
        <v>94</v>
      </c>
      <c r="AM66" s="173" t="s">
        <v>94</v>
      </c>
      <c r="AN66" s="172" t="s">
        <v>94</v>
      </c>
      <c r="AO66" s="174"/>
      <c r="AP66" s="173" t="s">
        <v>94</v>
      </c>
      <c r="AQ66" s="173" t="s">
        <v>94</v>
      </c>
      <c r="AR66" s="173" t="s">
        <v>94</v>
      </c>
      <c r="AS66" s="173" t="s">
        <v>94</v>
      </c>
      <c r="AT66" s="173" t="s">
        <v>94</v>
      </c>
      <c r="AU66" s="172" t="s">
        <v>94</v>
      </c>
      <c r="AV66" s="173" t="s">
        <v>94</v>
      </c>
      <c r="AW66" s="173" t="s">
        <v>94</v>
      </c>
      <c r="AX66" s="173" t="s">
        <v>94</v>
      </c>
      <c r="AY66" s="173" t="s">
        <v>94</v>
      </c>
      <c r="AZ66" s="173" t="s">
        <v>94</v>
      </c>
      <c r="BA66" s="173" t="s">
        <v>94</v>
      </c>
      <c r="BB66" s="173" t="s">
        <v>94</v>
      </c>
      <c r="BC66" s="172" t="s">
        <v>94</v>
      </c>
      <c r="BD66" s="172" t="s">
        <v>94</v>
      </c>
      <c r="BE66" s="173" t="s">
        <v>94</v>
      </c>
      <c r="BF66" s="173" t="s">
        <v>94</v>
      </c>
      <c r="BG66" s="173" t="s">
        <v>94</v>
      </c>
    </row>
    <row r="67" spans="1:256" x14ac:dyDescent="0.2">
      <c r="A67" s="145">
        <v>1</v>
      </c>
      <c r="B67" s="146" t="s">
        <v>164</v>
      </c>
      <c r="C67" s="147" t="s">
        <v>165</v>
      </c>
      <c r="D67" s="148">
        <v>621.26</v>
      </c>
      <c r="E67" s="147" t="s">
        <v>101</v>
      </c>
      <c r="F67" s="147" t="s">
        <v>102</v>
      </c>
      <c r="G67" s="147" t="s">
        <v>113</v>
      </c>
      <c r="H67" s="147" t="s">
        <v>92</v>
      </c>
      <c r="I67" s="147" t="s">
        <v>93</v>
      </c>
      <c r="J67" s="147" t="s">
        <v>119</v>
      </c>
      <c r="K67" s="147" t="s">
        <v>103</v>
      </c>
      <c r="L67" s="145">
        <v>6318454</v>
      </c>
      <c r="M67" s="145">
        <v>1377</v>
      </c>
      <c r="N67" s="147" t="s">
        <v>94</v>
      </c>
      <c r="O67" s="147" t="s">
        <v>166</v>
      </c>
      <c r="P67" s="147" t="s">
        <v>94</v>
      </c>
      <c r="Q67" s="147" t="s">
        <v>94</v>
      </c>
      <c r="R67" s="147" t="s">
        <v>95</v>
      </c>
      <c r="S67" s="146" t="s">
        <v>143</v>
      </c>
      <c r="T67" s="146" t="s">
        <v>94</v>
      </c>
      <c r="U67" s="147" t="s">
        <v>94</v>
      </c>
      <c r="V67" s="149">
        <v>0</v>
      </c>
      <c r="W67" s="147" t="s">
        <v>94</v>
      </c>
      <c r="X67" s="145">
        <v>0</v>
      </c>
      <c r="Y67" s="147" t="s">
        <v>94</v>
      </c>
      <c r="Z67" s="147" t="s">
        <v>94</v>
      </c>
      <c r="AA67" s="147" t="s">
        <v>94</v>
      </c>
      <c r="AB67" s="147" t="s">
        <v>94</v>
      </c>
      <c r="AC67" s="147" t="s">
        <v>94</v>
      </c>
      <c r="AD67" s="148">
        <v>0</v>
      </c>
      <c r="AE67" s="147" t="s">
        <v>94</v>
      </c>
      <c r="AF67" s="147" t="s">
        <v>104</v>
      </c>
      <c r="AG67" s="147" t="s">
        <v>94</v>
      </c>
      <c r="AH67" s="147" t="s">
        <v>94</v>
      </c>
      <c r="AI67" s="148">
        <v>621.26</v>
      </c>
      <c r="AJ67" s="148">
        <v>621.26</v>
      </c>
      <c r="AK67" s="147" t="s">
        <v>96</v>
      </c>
      <c r="AL67" s="147" t="s">
        <v>94</v>
      </c>
      <c r="AM67" s="147" t="s">
        <v>94</v>
      </c>
      <c r="AN67" s="146" t="s">
        <v>94</v>
      </c>
      <c r="AO67" s="148"/>
      <c r="AP67" s="147" t="s">
        <v>98</v>
      </c>
      <c r="AQ67" s="147" t="s">
        <v>167</v>
      </c>
      <c r="AR67" s="147" t="s">
        <v>168</v>
      </c>
      <c r="AS67" s="147" t="s">
        <v>169</v>
      </c>
      <c r="AT67" s="147" t="s">
        <v>105</v>
      </c>
      <c r="AU67" s="146" t="s">
        <v>143</v>
      </c>
      <c r="AV67" s="147" t="s">
        <v>170</v>
      </c>
      <c r="AW67" s="147" t="s">
        <v>106</v>
      </c>
      <c r="AX67" s="147" t="s">
        <v>94</v>
      </c>
      <c r="AY67" s="147" t="s">
        <v>94</v>
      </c>
      <c r="AZ67" s="147" t="s">
        <v>94</v>
      </c>
      <c r="BA67" s="147" t="s">
        <v>94</v>
      </c>
      <c r="BB67" s="147" t="s">
        <v>94</v>
      </c>
      <c r="BC67" s="146" t="s">
        <v>94</v>
      </c>
      <c r="BD67" s="146" t="s">
        <v>94</v>
      </c>
      <c r="BE67" s="147" t="s">
        <v>94</v>
      </c>
      <c r="BF67" s="147" t="s">
        <v>94</v>
      </c>
      <c r="BG67" s="147" t="s">
        <v>94</v>
      </c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  <c r="BV67" s="138"/>
      <c r="BW67" s="138"/>
      <c r="BX67" s="138"/>
      <c r="BY67" s="138"/>
      <c r="BZ67" s="138"/>
      <c r="CA67" s="138"/>
      <c r="CB67" s="138"/>
      <c r="CC67" s="138"/>
      <c r="CD67" s="138"/>
      <c r="CE67" s="138"/>
      <c r="CF67" s="138"/>
      <c r="CG67" s="138"/>
      <c r="CH67" s="138"/>
      <c r="CI67" s="138"/>
      <c r="CJ67" s="138"/>
      <c r="CK67" s="138"/>
      <c r="CL67" s="138"/>
      <c r="CM67" s="138"/>
      <c r="CN67" s="138"/>
      <c r="CO67" s="138"/>
      <c r="CP67" s="138"/>
      <c r="CQ67" s="138"/>
      <c r="CR67" s="138"/>
      <c r="CS67" s="138"/>
      <c r="CT67" s="138"/>
      <c r="CU67" s="138"/>
      <c r="CV67" s="138"/>
      <c r="CW67" s="138"/>
      <c r="CX67" s="138"/>
      <c r="CY67" s="138"/>
      <c r="CZ67" s="138"/>
      <c r="DA67" s="138"/>
      <c r="DB67" s="138"/>
      <c r="DC67" s="138"/>
      <c r="DD67" s="138"/>
      <c r="DE67" s="138"/>
      <c r="DF67" s="138"/>
      <c r="DG67" s="138"/>
      <c r="DH67" s="138"/>
      <c r="DI67" s="138"/>
      <c r="DJ67" s="138"/>
      <c r="DK67" s="138"/>
      <c r="DL67" s="138"/>
      <c r="DM67" s="138"/>
      <c r="DN67" s="138"/>
      <c r="DO67" s="138"/>
      <c r="DP67" s="138"/>
      <c r="DQ67" s="138"/>
      <c r="DR67" s="138"/>
      <c r="DS67" s="138"/>
      <c r="DT67" s="138"/>
      <c r="DU67" s="138"/>
      <c r="DV67" s="138"/>
      <c r="DW67" s="138"/>
      <c r="DX67" s="138"/>
      <c r="DY67" s="138"/>
      <c r="DZ67" s="138"/>
      <c r="EA67" s="138"/>
      <c r="EB67" s="138"/>
      <c r="EC67" s="138"/>
      <c r="ED67" s="138"/>
      <c r="EE67" s="138"/>
      <c r="EF67" s="138"/>
      <c r="EG67" s="138"/>
      <c r="EH67" s="138"/>
      <c r="EI67" s="138"/>
      <c r="EJ67" s="138"/>
      <c r="EK67" s="138"/>
      <c r="EL67" s="138"/>
      <c r="EM67" s="138"/>
      <c r="EN67" s="138"/>
      <c r="EO67" s="138"/>
      <c r="EP67" s="138"/>
      <c r="EQ67" s="138"/>
      <c r="ER67" s="138"/>
      <c r="ES67" s="138"/>
      <c r="ET67" s="138"/>
      <c r="EU67" s="138"/>
      <c r="EV67" s="138"/>
      <c r="EW67" s="138"/>
      <c r="EX67" s="138"/>
      <c r="EY67" s="138"/>
      <c r="EZ67" s="138"/>
      <c r="FA67" s="138"/>
      <c r="FB67" s="138"/>
      <c r="FC67" s="138"/>
      <c r="FD67" s="138"/>
      <c r="FE67" s="138"/>
      <c r="FF67" s="138"/>
      <c r="FG67" s="138"/>
      <c r="FH67" s="138"/>
      <c r="FI67" s="138"/>
      <c r="FJ67" s="138"/>
      <c r="FK67" s="138"/>
      <c r="FL67" s="138"/>
      <c r="FM67" s="138"/>
      <c r="FN67" s="138"/>
      <c r="FO67" s="138"/>
      <c r="FP67" s="138"/>
      <c r="FQ67" s="138"/>
      <c r="FR67" s="138"/>
      <c r="FS67" s="138"/>
      <c r="FT67" s="138"/>
      <c r="FU67" s="138"/>
      <c r="FV67" s="138"/>
      <c r="FW67" s="138"/>
      <c r="FX67" s="138"/>
      <c r="FY67" s="138"/>
      <c r="FZ67" s="138"/>
      <c r="GA67" s="138"/>
      <c r="GB67" s="138"/>
      <c r="GC67" s="138"/>
      <c r="GD67" s="138"/>
      <c r="GE67" s="138"/>
      <c r="GF67" s="138"/>
      <c r="GG67" s="138"/>
      <c r="GH67" s="138"/>
      <c r="GI67" s="138"/>
      <c r="GJ67" s="138"/>
      <c r="GK67" s="138"/>
      <c r="GL67" s="138"/>
      <c r="GM67" s="138"/>
      <c r="GN67" s="138"/>
      <c r="GO67" s="138"/>
      <c r="GP67" s="138"/>
      <c r="GQ67" s="138"/>
      <c r="GR67" s="138"/>
      <c r="GS67" s="138"/>
      <c r="GT67" s="138"/>
      <c r="GU67" s="138"/>
      <c r="GV67" s="138"/>
      <c r="GW67" s="138"/>
      <c r="GX67" s="138"/>
      <c r="GY67" s="138"/>
      <c r="GZ67" s="138"/>
      <c r="HA67" s="138"/>
      <c r="HB67" s="138"/>
      <c r="HC67" s="138"/>
      <c r="HD67" s="138"/>
      <c r="HE67" s="138"/>
      <c r="HF67" s="138"/>
      <c r="HG67" s="138"/>
      <c r="HH67" s="138"/>
      <c r="HI67" s="138"/>
      <c r="HJ67" s="138"/>
      <c r="HK67" s="138"/>
      <c r="HL67" s="138"/>
      <c r="HM67" s="138"/>
      <c r="HN67" s="138"/>
      <c r="HO67" s="138"/>
      <c r="HP67" s="138"/>
      <c r="HQ67" s="138"/>
      <c r="HR67" s="138"/>
      <c r="HS67" s="138"/>
      <c r="HT67" s="138"/>
      <c r="HU67" s="138"/>
      <c r="HV67" s="138"/>
      <c r="HW67" s="138"/>
      <c r="HX67" s="138"/>
      <c r="HY67" s="138"/>
      <c r="HZ67" s="138"/>
      <c r="IA67" s="138"/>
      <c r="IB67" s="138"/>
      <c r="IC67" s="138"/>
      <c r="ID67" s="138"/>
      <c r="IE67" s="138"/>
      <c r="IF67" s="138"/>
      <c r="IG67" s="138"/>
      <c r="IH67" s="138"/>
      <c r="II67" s="138"/>
      <c r="IJ67" s="138"/>
      <c r="IK67" s="138"/>
      <c r="IL67" s="138"/>
      <c r="IM67" s="138"/>
      <c r="IN67" s="138"/>
      <c r="IO67" s="138"/>
      <c r="IP67" s="138"/>
      <c r="IQ67" s="138"/>
      <c r="IR67" s="138"/>
      <c r="IS67" s="138"/>
      <c r="IT67" s="138"/>
      <c r="IU67" s="138"/>
      <c r="IV67" s="138"/>
    </row>
    <row r="68" spans="1:256" s="169" customFormat="1" x14ac:dyDescent="0.2">
      <c r="A68" s="145">
        <v>1</v>
      </c>
      <c r="B68" s="146" t="s">
        <v>164</v>
      </c>
      <c r="C68" s="147" t="s">
        <v>173</v>
      </c>
      <c r="D68" s="148">
        <v>12.5</v>
      </c>
      <c r="E68" s="147" t="s">
        <v>101</v>
      </c>
      <c r="F68" s="147" t="s">
        <v>102</v>
      </c>
      <c r="G68" s="147" t="s">
        <v>113</v>
      </c>
      <c r="H68" s="147" t="s">
        <v>92</v>
      </c>
      <c r="I68" s="147" t="s">
        <v>93</v>
      </c>
      <c r="J68" s="147" t="s">
        <v>119</v>
      </c>
      <c r="K68" s="147" t="s">
        <v>103</v>
      </c>
      <c r="L68" s="145">
        <v>6318454</v>
      </c>
      <c r="M68" s="145">
        <v>1379</v>
      </c>
      <c r="N68" s="147" t="s">
        <v>94</v>
      </c>
      <c r="O68" s="147" t="s">
        <v>166</v>
      </c>
      <c r="P68" s="147" t="s">
        <v>94</v>
      </c>
      <c r="Q68" s="147" t="s">
        <v>94</v>
      </c>
      <c r="R68" s="147" t="s">
        <v>95</v>
      </c>
      <c r="S68" s="146" t="s">
        <v>143</v>
      </c>
      <c r="T68" s="146" t="s">
        <v>94</v>
      </c>
      <c r="U68" s="147" t="s">
        <v>94</v>
      </c>
      <c r="V68" s="149">
        <v>0</v>
      </c>
      <c r="W68" s="147" t="s">
        <v>94</v>
      </c>
      <c r="X68" s="145">
        <v>0</v>
      </c>
      <c r="Y68" s="147" t="s">
        <v>94</v>
      </c>
      <c r="Z68" s="147" t="s">
        <v>94</v>
      </c>
      <c r="AA68" s="147" t="s">
        <v>94</v>
      </c>
      <c r="AB68" s="147" t="s">
        <v>94</v>
      </c>
      <c r="AC68" s="147" t="s">
        <v>94</v>
      </c>
      <c r="AD68" s="148">
        <v>0</v>
      </c>
      <c r="AE68" s="147" t="s">
        <v>94</v>
      </c>
      <c r="AF68" s="147" t="s">
        <v>104</v>
      </c>
      <c r="AG68" s="147" t="s">
        <v>94</v>
      </c>
      <c r="AH68" s="147" t="s">
        <v>94</v>
      </c>
      <c r="AI68" s="148">
        <v>12.5</v>
      </c>
      <c r="AJ68" s="148">
        <v>12.5</v>
      </c>
      <c r="AK68" s="147" t="s">
        <v>96</v>
      </c>
      <c r="AL68" s="147" t="s">
        <v>94</v>
      </c>
      <c r="AM68" s="147" t="s">
        <v>94</v>
      </c>
      <c r="AN68" s="146" t="s">
        <v>94</v>
      </c>
      <c r="AO68" s="148"/>
      <c r="AP68" s="147" t="s">
        <v>98</v>
      </c>
      <c r="AQ68" s="147" t="s">
        <v>167</v>
      </c>
      <c r="AR68" s="147" t="s">
        <v>168</v>
      </c>
      <c r="AS68" s="147" t="s">
        <v>169</v>
      </c>
      <c r="AT68" s="147" t="s">
        <v>105</v>
      </c>
      <c r="AU68" s="146" t="s">
        <v>143</v>
      </c>
      <c r="AV68" s="147" t="s">
        <v>174</v>
      </c>
      <c r="AW68" s="147" t="s">
        <v>106</v>
      </c>
      <c r="AX68" s="147" t="s">
        <v>94</v>
      </c>
      <c r="AY68" s="147" t="s">
        <v>94</v>
      </c>
      <c r="AZ68" s="147" t="s">
        <v>94</v>
      </c>
      <c r="BA68" s="147" t="s">
        <v>94</v>
      </c>
      <c r="BB68" s="147" t="s">
        <v>94</v>
      </c>
      <c r="BC68" s="146" t="s">
        <v>94</v>
      </c>
      <c r="BD68" s="146" t="s">
        <v>94</v>
      </c>
      <c r="BE68" s="147" t="s">
        <v>94</v>
      </c>
      <c r="BF68" s="147" t="s">
        <v>94</v>
      </c>
      <c r="BG68" s="147" t="s">
        <v>94</v>
      </c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  <c r="BV68" s="138"/>
      <c r="BW68" s="138"/>
      <c r="BX68" s="138"/>
      <c r="BY68" s="138"/>
      <c r="BZ68" s="138"/>
      <c r="CA68" s="138"/>
      <c r="CB68" s="138"/>
      <c r="CC68" s="138"/>
      <c r="CD68" s="138"/>
      <c r="CE68" s="138"/>
      <c r="CF68" s="138"/>
      <c r="CG68" s="138"/>
      <c r="CH68" s="138"/>
      <c r="CI68" s="138"/>
      <c r="CJ68" s="138"/>
      <c r="CK68" s="138"/>
      <c r="CL68" s="138"/>
      <c r="CM68" s="138"/>
      <c r="CN68" s="138"/>
      <c r="CO68" s="138"/>
      <c r="CP68" s="138"/>
      <c r="CQ68" s="138"/>
      <c r="CR68" s="138"/>
      <c r="CS68" s="138"/>
      <c r="CT68" s="138"/>
      <c r="CU68" s="138"/>
      <c r="CV68" s="138"/>
      <c r="CW68" s="138"/>
      <c r="CX68" s="138"/>
      <c r="CY68" s="138"/>
      <c r="CZ68" s="138"/>
      <c r="DA68" s="138"/>
      <c r="DB68" s="138"/>
      <c r="DC68" s="138"/>
      <c r="DD68" s="138"/>
      <c r="DE68" s="138"/>
      <c r="DF68" s="138"/>
      <c r="DG68" s="138"/>
      <c r="DH68" s="138"/>
      <c r="DI68" s="138"/>
      <c r="DJ68" s="138"/>
      <c r="DK68" s="138"/>
      <c r="DL68" s="138"/>
      <c r="DM68" s="138"/>
      <c r="DN68" s="138"/>
      <c r="DO68" s="138"/>
      <c r="DP68" s="138"/>
      <c r="DQ68" s="138"/>
      <c r="DR68" s="138"/>
      <c r="DS68" s="138"/>
      <c r="DT68" s="138"/>
      <c r="DU68" s="138"/>
      <c r="DV68" s="138"/>
      <c r="DW68" s="138"/>
      <c r="DX68" s="138"/>
      <c r="DY68" s="138"/>
      <c r="DZ68" s="138"/>
      <c r="EA68" s="138"/>
      <c r="EB68" s="138"/>
      <c r="EC68" s="138"/>
      <c r="ED68" s="138"/>
      <c r="EE68" s="138"/>
      <c r="EF68" s="138"/>
      <c r="EG68" s="138"/>
      <c r="EH68" s="138"/>
      <c r="EI68" s="138"/>
      <c r="EJ68" s="138"/>
      <c r="EK68" s="138"/>
      <c r="EL68" s="138"/>
      <c r="EM68" s="138"/>
      <c r="EN68" s="138"/>
      <c r="EO68" s="138"/>
      <c r="EP68" s="138"/>
      <c r="EQ68" s="138"/>
      <c r="ER68" s="138"/>
      <c r="ES68" s="138"/>
      <c r="ET68" s="138"/>
      <c r="EU68" s="138"/>
      <c r="EV68" s="138"/>
      <c r="EW68" s="138"/>
      <c r="EX68" s="138"/>
      <c r="EY68" s="138"/>
      <c r="EZ68" s="138"/>
      <c r="FA68" s="138"/>
      <c r="FB68" s="138"/>
      <c r="FC68" s="138"/>
      <c r="FD68" s="138"/>
      <c r="FE68" s="138"/>
      <c r="FF68" s="138"/>
      <c r="FG68" s="138"/>
      <c r="FH68" s="138"/>
      <c r="FI68" s="138"/>
      <c r="FJ68" s="138"/>
      <c r="FK68" s="138"/>
      <c r="FL68" s="138"/>
      <c r="FM68" s="138"/>
      <c r="FN68" s="138"/>
      <c r="FO68" s="138"/>
      <c r="FP68" s="138"/>
      <c r="FQ68" s="138"/>
      <c r="FR68" s="138"/>
      <c r="FS68" s="138"/>
      <c r="FT68" s="138"/>
      <c r="FU68" s="138"/>
      <c r="FV68" s="138"/>
      <c r="FW68" s="138"/>
      <c r="FX68" s="138"/>
      <c r="FY68" s="138"/>
      <c r="FZ68" s="138"/>
      <c r="GA68" s="138"/>
      <c r="GB68" s="138"/>
      <c r="GC68" s="138"/>
      <c r="GD68" s="138"/>
      <c r="GE68" s="138"/>
      <c r="GF68" s="138"/>
      <c r="GG68" s="138"/>
      <c r="GH68" s="138"/>
      <c r="GI68" s="138"/>
      <c r="GJ68" s="138"/>
      <c r="GK68" s="138"/>
      <c r="GL68" s="138"/>
      <c r="GM68" s="138"/>
      <c r="GN68" s="138"/>
      <c r="GO68" s="138"/>
      <c r="GP68" s="138"/>
      <c r="GQ68" s="138"/>
      <c r="GR68" s="138"/>
      <c r="GS68" s="138"/>
      <c r="GT68" s="138"/>
      <c r="GU68" s="138"/>
      <c r="GV68" s="138"/>
      <c r="GW68" s="138"/>
      <c r="GX68" s="138"/>
      <c r="GY68" s="138"/>
      <c r="GZ68" s="138"/>
      <c r="HA68" s="138"/>
      <c r="HB68" s="138"/>
      <c r="HC68" s="138"/>
      <c r="HD68" s="138"/>
      <c r="HE68" s="138"/>
      <c r="HF68" s="138"/>
      <c r="HG68" s="138"/>
      <c r="HH68" s="138"/>
      <c r="HI68" s="138"/>
      <c r="HJ68" s="138"/>
      <c r="HK68" s="138"/>
      <c r="HL68" s="138"/>
      <c r="HM68" s="138"/>
      <c r="HN68" s="138"/>
      <c r="HO68" s="138"/>
      <c r="HP68" s="138"/>
      <c r="HQ68" s="138"/>
      <c r="HR68" s="138"/>
      <c r="HS68" s="138"/>
      <c r="HT68" s="138"/>
      <c r="HU68" s="138"/>
      <c r="HV68" s="138"/>
      <c r="HW68" s="138"/>
      <c r="HX68" s="138"/>
      <c r="HY68" s="138"/>
      <c r="HZ68" s="138"/>
      <c r="IA68" s="138"/>
      <c r="IB68" s="138"/>
      <c r="IC68" s="138"/>
      <c r="ID68" s="138"/>
      <c r="IE68" s="138"/>
      <c r="IF68" s="138"/>
      <c r="IG68" s="138"/>
      <c r="IH68" s="138"/>
      <c r="II68" s="138"/>
      <c r="IJ68" s="138"/>
      <c r="IK68" s="138"/>
      <c r="IL68" s="138"/>
      <c r="IM68" s="138"/>
      <c r="IN68" s="138"/>
      <c r="IO68" s="138"/>
      <c r="IP68" s="138"/>
      <c r="IQ68" s="138"/>
      <c r="IR68" s="138"/>
      <c r="IS68" s="138"/>
      <c r="IT68" s="138"/>
      <c r="IU68" s="138"/>
      <c r="IV68" s="138"/>
    </row>
    <row r="69" spans="1:256" s="155" customFormat="1" x14ac:dyDescent="0.2">
      <c r="A69" s="145">
        <v>1</v>
      </c>
      <c r="B69" s="146" t="s">
        <v>164</v>
      </c>
      <c r="C69" s="147" t="s">
        <v>173</v>
      </c>
      <c r="D69" s="148">
        <v>10</v>
      </c>
      <c r="E69" s="147" t="s">
        <v>101</v>
      </c>
      <c r="F69" s="147" t="s">
        <v>102</v>
      </c>
      <c r="G69" s="147" t="s">
        <v>113</v>
      </c>
      <c r="H69" s="147" t="s">
        <v>92</v>
      </c>
      <c r="I69" s="147" t="s">
        <v>93</v>
      </c>
      <c r="J69" s="147" t="s">
        <v>119</v>
      </c>
      <c r="K69" s="147" t="s">
        <v>103</v>
      </c>
      <c r="L69" s="145">
        <v>6318454</v>
      </c>
      <c r="M69" s="145">
        <v>1381</v>
      </c>
      <c r="N69" s="147" t="s">
        <v>94</v>
      </c>
      <c r="O69" s="147" t="s">
        <v>166</v>
      </c>
      <c r="P69" s="147" t="s">
        <v>94</v>
      </c>
      <c r="Q69" s="147" t="s">
        <v>94</v>
      </c>
      <c r="R69" s="147" t="s">
        <v>95</v>
      </c>
      <c r="S69" s="146" t="s">
        <v>143</v>
      </c>
      <c r="T69" s="146" t="s">
        <v>94</v>
      </c>
      <c r="U69" s="147" t="s">
        <v>94</v>
      </c>
      <c r="V69" s="149">
        <v>0</v>
      </c>
      <c r="W69" s="147" t="s">
        <v>94</v>
      </c>
      <c r="X69" s="145">
        <v>0</v>
      </c>
      <c r="Y69" s="147" t="s">
        <v>94</v>
      </c>
      <c r="Z69" s="147" t="s">
        <v>94</v>
      </c>
      <c r="AA69" s="147" t="s">
        <v>94</v>
      </c>
      <c r="AB69" s="147" t="s">
        <v>94</v>
      </c>
      <c r="AC69" s="147" t="s">
        <v>94</v>
      </c>
      <c r="AD69" s="148">
        <v>0</v>
      </c>
      <c r="AE69" s="147" t="s">
        <v>94</v>
      </c>
      <c r="AF69" s="147" t="s">
        <v>104</v>
      </c>
      <c r="AG69" s="147" t="s">
        <v>94</v>
      </c>
      <c r="AH69" s="147" t="s">
        <v>94</v>
      </c>
      <c r="AI69" s="148">
        <v>10</v>
      </c>
      <c r="AJ69" s="148">
        <v>10</v>
      </c>
      <c r="AK69" s="147" t="s">
        <v>96</v>
      </c>
      <c r="AL69" s="147" t="s">
        <v>94</v>
      </c>
      <c r="AM69" s="147" t="s">
        <v>94</v>
      </c>
      <c r="AN69" s="146" t="s">
        <v>94</v>
      </c>
      <c r="AO69" s="148"/>
      <c r="AP69" s="147" t="s">
        <v>98</v>
      </c>
      <c r="AQ69" s="147" t="s">
        <v>167</v>
      </c>
      <c r="AR69" s="147" t="s">
        <v>168</v>
      </c>
      <c r="AS69" s="147" t="s">
        <v>169</v>
      </c>
      <c r="AT69" s="147" t="s">
        <v>105</v>
      </c>
      <c r="AU69" s="146" t="s">
        <v>143</v>
      </c>
      <c r="AV69" s="147" t="s">
        <v>177</v>
      </c>
      <c r="AW69" s="147" t="s">
        <v>106</v>
      </c>
      <c r="AX69" s="147" t="s">
        <v>94</v>
      </c>
      <c r="AY69" s="147" t="s">
        <v>94</v>
      </c>
      <c r="AZ69" s="147" t="s">
        <v>94</v>
      </c>
      <c r="BA69" s="147" t="s">
        <v>94</v>
      </c>
      <c r="BB69" s="147" t="s">
        <v>94</v>
      </c>
      <c r="BC69" s="146" t="s">
        <v>94</v>
      </c>
      <c r="BD69" s="146" t="s">
        <v>94</v>
      </c>
      <c r="BE69" s="147" t="s">
        <v>94</v>
      </c>
      <c r="BF69" s="147" t="s">
        <v>94</v>
      </c>
      <c r="BG69" s="147" t="s">
        <v>94</v>
      </c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  <c r="BV69" s="138"/>
      <c r="BW69" s="138"/>
      <c r="BX69" s="138"/>
      <c r="BY69" s="138"/>
      <c r="BZ69" s="138"/>
      <c r="CA69" s="138"/>
      <c r="CB69" s="138"/>
      <c r="CC69" s="138"/>
      <c r="CD69" s="138"/>
      <c r="CE69" s="138"/>
      <c r="CF69" s="138"/>
      <c r="CG69" s="138"/>
      <c r="CH69" s="138"/>
      <c r="CI69" s="138"/>
      <c r="CJ69" s="138"/>
      <c r="CK69" s="138"/>
      <c r="CL69" s="138"/>
      <c r="CM69" s="138"/>
      <c r="CN69" s="138"/>
      <c r="CO69" s="138"/>
      <c r="CP69" s="138"/>
      <c r="CQ69" s="138"/>
      <c r="CR69" s="138"/>
      <c r="CS69" s="138"/>
      <c r="CT69" s="138"/>
      <c r="CU69" s="138"/>
      <c r="CV69" s="138"/>
      <c r="CW69" s="138"/>
      <c r="CX69" s="138"/>
      <c r="CY69" s="138"/>
      <c r="CZ69" s="138"/>
      <c r="DA69" s="138"/>
      <c r="DB69" s="138"/>
      <c r="DC69" s="138"/>
      <c r="DD69" s="138"/>
      <c r="DE69" s="138"/>
      <c r="DF69" s="138"/>
      <c r="DG69" s="138"/>
      <c r="DH69" s="138"/>
      <c r="DI69" s="138"/>
      <c r="DJ69" s="138"/>
      <c r="DK69" s="138"/>
      <c r="DL69" s="138"/>
      <c r="DM69" s="138"/>
      <c r="DN69" s="138"/>
      <c r="DO69" s="138"/>
      <c r="DP69" s="138"/>
      <c r="DQ69" s="138"/>
      <c r="DR69" s="138"/>
      <c r="DS69" s="138"/>
      <c r="DT69" s="138"/>
      <c r="DU69" s="138"/>
      <c r="DV69" s="138"/>
      <c r="DW69" s="138"/>
      <c r="DX69" s="138"/>
      <c r="DY69" s="138"/>
      <c r="DZ69" s="138"/>
      <c r="EA69" s="138"/>
      <c r="EB69" s="138"/>
      <c r="EC69" s="138"/>
      <c r="ED69" s="138"/>
      <c r="EE69" s="138"/>
      <c r="EF69" s="138"/>
      <c r="EG69" s="138"/>
      <c r="EH69" s="138"/>
      <c r="EI69" s="138"/>
      <c r="EJ69" s="138"/>
      <c r="EK69" s="138"/>
      <c r="EL69" s="138"/>
      <c r="EM69" s="138"/>
      <c r="EN69" s="138"/>
      <c r="EO69" s="138"/>
      <c r="EP69" s="138"/>
      <c r="EQ69" s="138"/>
      <c r="ER69" s="138"/>
      <c r="ES69" s="138"/>
      <c r="ET69" s="138"/>
      <c r="EU69" s="138"/>
      <c r="EV69" s="138"/>
      <c r="EW69" s="138"/>
      <c r="EX69" s="138"/>
      <c r="EY69" s="138"/>
      <c r="EZ69" s="138"/>
      <c r="FA69" s="138"/>
      <c r="FB69" s="138"/>
      <c r="FC69" s="138"/>
      <c r="FD69" s="138"/>
      <c r="FE69" s="138"/>
      <c r="FF69" s="138"/>
      <c r="FG69" s="138"/>
      <c r="FH69" s="138"/>
      <c r="FI69" s="138"/>
      <c r="FJ69" s="138"/>
      <c r="FK69" s="138"/>
      <c r="FL69" s="138"/>
      <c r="FM69" s="138"/>
      <c r="FN69" s="138"/>
      <c r="FO69" s="138"/>
      <c r="FP69" s="138"/>
      <c r="FQ69" s="138"/>
      <c r="FR69" s="138"/>
      <c r="FS69" s="138"/>
      <c r="FT69" s="138"/>
      <c r="FU69" s="138"/>
      <c r="FV69" s="138"/>
      <c r="FW69" s="138"/>
      <c r="FX69" s="138"/>
      <c r="FY69" s="138"/>
      <c r="FZ69" s="138"/>
      <c r="GA69" s="138"/>
      <c r="GB69" s="138"/>
      <c r="GC69" s="138"/>
      <c r="GD69" s="138"/>
      <c r="GE69" s="138"/>
      <c r="GF69" s="138"/>
      <c r="GG69" s="138"/>
      <c r="GH69" s="138"/>
      <c r="GI69" s="138"/>
      <c r="GJ69" s="138"/>
      <c r="GK69" s="138"/>
      <c r="GL69" s="138"/>
      <c r="GM69" s="138"/>
      <c r="GN69" s="138"/>
      <c r="GO69" s="138"/>
      <c r="GP69" s="138"/>
      <c r="GQ69" s="138"/>
      <c r="GR69" s="138"/>
      <c r="GS69" s="138"/>
      <c r="GT69" s="138"/>
      <c r="GU69" s="138"/>
      <c r="GV69" s="138"/>
      <c r="GW69" s="138"/>
      <c r="GX69" s="138"/>
      <c r="GY69" s="138"/>
      <c r="GZ69" s="138"/>
      <c r="HA69" s="138"/>
      <c r="HB69" s="138"/>
      <c r="HC69" s="138"/>
      <c r="HD69" s="138"/>
      <c r="HE69" s="138"/>
      <c r="HF69" s="138"/>
      <c r="HG69" s="138"/>
      <c r="HH69" s="138"/>
      <c r="HI69" s="138"/>
      <c r="HJ69" s="138"/>
      <c r="HK69" s="138"/>
      <c r="HL69" s="138"/>
      <c r="HM69" s="138"/>
      <c r="HN69" s="138"/>
      <c r="HO69" s="138"/>
      <c r="HP69" s="138"/>
      <c r="HQ69" s="138"/>
      <c r="HR69" s="138"/>
      <c r="HS69" s="138"/>
      <c r="HT69" s="138"/>
      <c r="HU69" s="138"/>
      <c r="HV69" s="138"/>
      <c r="HW69" s="138"/>
      <c r="HX69" s="138"/>
      <c r="HY69" s="138"/>
      <c r="HZ69" s="138"/>
      <c r="IA69" s="138"/>
      <c r="IB69" s="138"/>
      <c r="IC69" s="138"/>
      <c r="ID69" s="138"/>
      <c r="IE69" s="138"/>
      <c r="IF69" s="138"/>
      <c r="IG69" s="138"/>
      <c r="IH69" s="138"/>
      <c r="II69" s="138"/>
      <c r="IJ69" s="138"/>
      <c r="IK69" s="138"/>
      <c r="IL69" s="138"/>
      <c r="IM69" s="138"/>
      <c r="IN69" s="138"/>
      <c r="IO69" s="138"/>
      <c r="IP69" s="138"/>
      <c r="IQ69" s="138"/>
      <c r="IR69" s="138"/>
      <c r="IS69" s="138"/>
      <c r="IT69" s="138"/>
      <c r="IU69" s="138"/>
      <c r="IV69" s="138"/>
    </row>
    <row r="70" spans="1:256" x14ac:dyDescent="0.2">
      <c r="A70" s="145">
        <v>1</v>
      </c>
      <c r="B70" s="146" t="s">
        <v>164</v>
      </c>
      <c r="C70" s="147" t="s">
        <v>173</v>
      </c>
      <c r="D70" s="148">
        <v>10</v>
      </c>
      <c r="E70" s="147" t="s">
        <v>101</v>
      </c>
      <c r="F70" s="147" t="s">
        <v>102</v>
      </c>
      <c r="G70" s="147" t="s">
        <v>113</v>
      </c>
      <c r="H70" s="147" t="s">
        <v>92</v>
      </c>
      <c r="I70" s="147" t="s">
        <v>93</v>
      </c>
      <c r="J70" s="147" t="s">
        <v>119</v>
      </c>
      <c r="K70" s="147" t="s">
        <v>103</v>
      </c>
      <c r="L70" s="145">
        <v>6318454</v>
      </c>
      <c r="M70" s="145">
        <v>1382</v>
      </c>
      <c r="N70" s="147" t="s">
        <v>94</v>
      </c>
      <c r="O70" s="147" t="s">
        <v>166</v>
      </c>
      <c r="P70" s="147" t="s">
        <v>94</v>
      </c>
      <c r="Q70" s="147" t="s">
        <v>94</v>
      </c>
      <c r="R70" s="147" t="s">
        <v>95</v>
      </c>
      <c r="S70" s="146" t="s">
        <v>143</v>
      </c>
      <c r="T70" s="146" t="s">
        <v>94</v>
      </c>
      <c r="U70" s="147" t="s">
        <v>94</v>
      </c>
      <c r="V70" s="149">
        <v>0</v>
      </c>
      <c r="W70" s="147" t="s">
        <v>94</v>
      </c>
      <c r="X70" s="145">
        <v>0</v>
      </c>
      <c r="Y70" s="147" t="s">
        <v>94</v>
      </c>
      <c r="Z70" s="147" t="s">
        <v>94</v>
      </c>
      <c r="AA70" s="147" t="s">
        <v>94</v>
      </c>
      <c r="AB70" s="147" t="s">
        <v>94</v>
      </c>
      <c r="AC70" s="147" t="s">
        <v>94</v>
      </c>
      <c r="AD70" s="148">
        <v>0</v>
      </c>
      <c r="AE70" s="147" t="s">
        <v>94</v>
      </c>
      <c r="AF70" s="147" t="s">
        <v>104</v>
      </c>
      <c r="AG70" s="147" t="s">
        <v>94</v>
      </c>
      <c r="AH70" s="147" t="s">
        <v>94</v>
      </c>
      <c r="AI70" s="148">
        <v>10</v>
      </c>
      <c r="AJ70" s="148">
        <v>10</v>
      </c>
      <c r="AK70" s="147" t="s">
        <v>96</v>
      </c>
      <c r="AL70" s="147" t="s">
        <v>94</v>
      </c>
      <c r="AM70" s="147" t="s">
        <v>94</v>
      </c>
      <c r="AN70" s="146" t="s">
        <v>94</v>
      </c>
      <c r="AO70" s="148"/>
      <c r="AP70" s="147" t="s">
        <v>98</v>
      </c>
      <c r="AQ70" s="147" t="s">
        <v>167</v>
      </c>
      <c r="AR70" s="147" t="s">
        <v>168</v>
      </c>
      <c r="AS70" s="147" t="s">
        <v>169</v>
      </c>
      <c r="AT70" s="147" t="s">
        <v>105</v>
      </c>
      <c r="AU70" s="146" t="s">
        <v>143</v>
      </c>
      <c r="AV70" s="147" t="s">
        <v>178</v>
      </c>
      <c r="AW70" s="147" t="s">
        <v>106</v>
      </c>
      <c r="AX70" s="147" t="s">
        <v>94</v>
      </c>
      <c r="AY70" s="147" t="s">
        <v>94</v>
      </c>
      <c r="AZ70" s="147" t="s">
        <v>94</v>
      </c>
      <c r="BA70" s="147" t="s">
        <v>94</v>
      </c>
      <c r="BB70" s="147" t="s">
        <v>94</v>
      </c>
      <c r="BC70" s="146" t="s">
        <v>94</v>
      </c>
      <c r="BD70" s="146" t="s">
        <v>94</v>
      </c>
      <c r="BE70" s="147" t="s">
        <v>94</v>
      </c>
      <c r="BF70" s="147" t="s">
        <v>94</v>
      </c>
      <c r="BG70" s="147" t="s">
        <v>94</v>
      </c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  <c r="BV70" s="138"/>
      <c r="BW70" s="138"/>
      <c r="BX70" s="138"/>
      <c r="BY70" s="138"/>
      <c r="BZ70" s="138"/>
      <c r="CA70" s="138"/>
      <c r="CB70" s="138"/>
      <c r="CC70" s="138"/>
      <c r="CD70" s="138"/>
      <c r="CE70" s="138"/>
      <c r="CF70" s="138"/>
      <c r="CG70" s="138"/>
      <c r="CH70" s="138"/>
      <c r="CI70" s="138"/>
      <c r="CJ70" s="138"/>
      <c r="CK70" s="138"/>
      <c r="CL70" s="138"/>
      <c r="CM70" s="138"/>
      <c r="CN70" s="138"/>
      <c r="CO70" s="138"/>
      <c r="CP70" s="138"/>
      <c r="CQ70" s="138"/>
      <c r="CR70" s="138"/>
      <c r="CS70" s="138"/>
      <c r="CT70" s="138"/>
      <c r="CU70" s="138"/>
      <c r="CV70" s="138"/>
      <c r="CW70" s="138"/>
      <c r="CX70" s="138"/>
      <c r="CY70" s="138"/>
      <c r="CZ70" s="138"/>
      <c r="DA70" s="138"/>
      <c r="DB70" s="138"/>
      <c r="DC70" s="138"/>
      <c r="DD70" s="138"/>
      <c r="DE70" s="138"/>
      <c r="DF70" s="138"/>
      <c r="DG70" s="138"/>
      <c r="DH70" s="138"/>
      <c r="DI70" s="138"/>
      <c r="DJ70" s="138"/>
      <c r="DK70" s="138"/>
      <c r="DL70" s="138"/>
      <c r="DM70" s="138"/>
      <c r="DN70" s="138"/>
      <c r="DO70" s="138"/>
      <c r="DP70" s="138"/>
      <c r="DQ70" s="138"/>
      <c r="DR70" s="138"/>
      <c r="DS70" s="138"/>
      <c r="DT70" s="138"/>
      <c r="DU70" s="138"/>
      <c r="DV70" s="138"/>
      <c r="DW70" s="138"/>
      <c r="DX70" s="138"/>
      <c r="DY70" s="138"/>
      <c r="DZ70" s="138"/>
      <c r="EA70" s="138"/>
      <c r="EB70" s="138"/>
      <c r="EC70" s="138"/>
      <c r="ED70" s="138"/>
      <c r="EE70" s="138"/>
      <c r="EF70" s="138"/>
      <c r="EG70" s="138"/>
      <c r="EH70" s="138"/>
      <c r="EI70" s="138"/>
      <c r="EJ70" s="138"/>
      <c r="EK70" s="138"/>
      <c r="EL70" s="138"/>
      <c r="EM70" s="138"/>
      <c r="EN70" s="138"/>
      <c r="EO70" s="138"/>
      <c r="EP70" s="138"/>
      <c r="EQ70" s="138"/>
      <c r="ER70" s="138"/>
      <c r="ES70" s="138"/>
      <c r="ET70" s="138"/>
      <c r="EU70" s="138"/>
      <c r="EV70" s="138"/>
      <c r="EW70" s="138"/>
      <c r="EX70" s="138"/>
      <c r="EY70" s="138"/>
      <c r="EZ70" s="138"/>
      <c r="FA70" s="138"/>
      <c r="FB70" s="138"/>
      <c r="FC70" s="138"/>
      <c r="FD70" s="138"/>
      <c r="FE70" s="138"/>
      <c r="FF70" s="138"/>
      <c r="FG70" s="138"/>
      <c r="FH70" s="138"/>
      <c r="FI70" s="138"/>
      <c r="FJ70" s="138"/>
      <c r="FK70" s="138"/>
      <c r="FL70" s="138"/>
      <c r="FM70" s="138"/>
      <c r="FN70" s="138"/>
      <c r="FO70" s="138"/>
      <c r="FP70" s="138"/>
      <c r="FQ70" s="138"/>
      <c r="FR70" s="138"/>
      <c r="FS70" s="138"/>
      <c r="FT70" s="138"/>
      <c r="FU70" s="138"/>
      <c r="FV70" s="138"/>
      <c r="FW70" s="138"/>
      <c r="FX70" s="138"/>
      <c r="FY70" s="138"/>
      <c r="FZ70" s="138"/>
      <c r="GA70" s="138"/>
      <c r="GB70" s="138"/>
      <c r="GC70" s="138"/>
      <c r="GD70" s="138"/>
      <c r="GE70" s="138"/>
      <c r="GF70" s="138"/>
      <c r="GG70" s="138"/>
      <c r="GH70" s="138"/>
      <c r="GI70" s="138"/>
      <c r="GJ70" s="138"/>
      <c r="GK70" s="138"/>
      <c r="GL70" s="138"/>
      <c r="GM70" s="138"/>
      <c r="GN70" s="138"/>
      <c r="GO70" s="138"/>
      <c r="GP70" s="138"/>
      <c r="GQ70" s="138"/>
      <c r="GR70" s="138"/>
      <c r="GS70" s="138"/>
      <c r="GT70" s="138"/>
      <c r="GU70" s="138"/>
      <c r="GV70" s="138"/>
      <c r="GW70" s="138"/>
      <c r="GX70" s="138"/>
      <c r="GY70" s="138"/>
      <c r="GZ70" s="138"/>
      <c r="HA70" s="138"/>
      <c r="HB70" s="138"/>
      <c r="HC70" s="138"/>
      <c r="HD70" s="138"/>
      <c r="HE70" s="138"/>
      <c r="HF70" s="138"/>
      <c r="HG70" s="138"/>
      <c r="HH70" s="138"/>
      <c r="HI70" s="138"/>
      <c r="HJ70" s="138"/>
      <c r="HK70" s="138"/>
      <c r="HL70" s="138"/>
      <c r="HM70" s="138"/>
      <c r="HN70" s="138"/>
      <c r="HO70" s="138"/>
      <c r="HP70" s="138"/>
      <c r="HQ70" s="138"/>
      <c r="HR70" s="138"/>
      <c r="HS70" s="138"/>
      <c r="HT70" s="138"/>
      <c r="HU70" s="138"/>
      <c r="HV70" s="138"/>
      <c r="HW70" s="138"/>
      <c r="HX70" s="138"/>
      <c r="HY70" s="138"/>
      <c r="HZ70" s="138"/>
      <c r="IA70" s="138"/>
      <c r="IB70" s="138"/>
      <c r="IC70" s="138"/>
      <c r="ID70" s="138"/>
      <c r="IE70" s="138"/>
      <c r="IF70" s="138"/>
      <c r="IG70" s="138"/>
      <c r="IH70" s="138"/>
      <c r="II70" s="138"/>
      <c r="IJ70" s="138"/>
      <c r="IK70" s="138"/>
      <c r="IL70" s="138"/>
      <c r="IM70" s="138"/>
      <c r="IN70" s="138"/>
      <c r="IO70" s="138"/>
      <c r="IP70" s="138"/>
      <c r="IQ70" s="138"/>
      <c r="IR70" s="138"/>
      <c r="IS70" s="138"/>
      <c r="IT70" s="138"/>
      <c r="IU70" s="138"/>
      <c r="IV70" s="138"/>
    </row>
    <row r="71" spans="1:256" s="138" customFormat="1" x14ac:dyDescent="0.2">
      <c r="A71" s="145">
        <v>6</v>
      </c>
      <c r="B71" s="146" t="s">
        <v>557</v>
      </c>
      <c r="C71" s="147" t="s">
        <v>558</v>
      </c>
      <c r="D71" s="148">
        <v>29.23</v>
      </c>
      <c r="E71" s="147" t="s">
        <v>101</v>
      </c>
      <c r="F71" s="147" t="s">
        <v>102</v>
      </c>
      <c r="G71" s="147" t="s">
        <v>113</v>
      </c>
      <c r="H71" s="147" t="s">
        <v>92</v>
      </c>
      <c r="I71" s="147" t="s">
        <v>93</v>
      </c>
      <c r="J71" s="147" t="s">
        <v>119</v>
      </c>
      <c r="K71" s="147" t="s">
        <v>103</v>
      </c>
      <c r="L71" s="145">
        <v>6500066</v>
      </c>
      <c r="M71" s="145">
        <v>229</v>
      </c>
      <c r="N71" s="147" t="s">
        <v>94</v>
      </c>
      <c r="O71" s="147" t="s">
        <v>559</v>
      </c>
      <c r="P71" s="147" t="s">
        <v>94</v>
      </c>
      <c r="Q71" s="147" t="s">
        <v>94</v>
      </c>
      <c r="R71" s="147" t="s">
        <v>95</v>
      </c>
      <c r="S71" s="146" t="s">
        <v>560</v>
      </c>
      <c r="T71" s="146" t="s">
        <v>94</v>
      </c>
      <c r="U71" s="147" t="s">
        <v>94</v>
      </c>
      <c r="V71" s="149">
        <v>0</v>
      </c>
      <c r="W71" s="147" t="s">
        <v>94</v>
      </c>
      <c r="X71" s="145">
        <v>0</v>
      </c>
      <c r="Y71" s="147" t="s">
        <v>94</v>
      </c>
      <c r="Z71" s="147" t="s">
        <v>94</v>
      </c>
      <c r="AA71" s="147" t="s">
        <v>94</v>
      </c>
      <c r="AB71" s="147" t="s">
        <v>94</v>
      </c>
      <c r="AC71" s="147" t="s">
        <v>94</v>
      </c>
      <c r="AD71" s="148">
        <v>0</v>
      </c>
      <c r="AE71" s="147" t="s">
        <v>94</v>
      </c>
      <c r="AF71" s="147" t="s">
        <v>104</v>
      </c>
      <c r="AG71" s="147" t="s">
        <v>94</v>
      </c>
      <c r="AH71" s="147" t="s">
        <v>94</v>
      </c>
      <c r="AI71" s="148">
        <v>29.23</v>
      </c>
      <c r="AJ71" s="148">
        <v>29.23</v>
      </c>
      <c r="AK71" s="147" t="s">
        <v>96</v>
      </c>
      <c r="AL71" s="147" t="s">
        <v>94</v>
      </c>
      <c r="AM71" s="147" t="s">
        <v>94</v>
      </c>
      <c r="AN71" s="146" t="s">
        <v>94</v>
      </c>
      <c r="AO71" s="148"/>
      <c r="AP71" s="147" t="s">
        <v>98</v>
      </c>
      <c r="AQ71" s="147" t="s">
        <v>167</v>
      </c>
      <c r="AR71" s="147" t="s">
        <v>168</v>
      </c>
      <c r="AS71" s="147" t="s">
        <v>561</v>
      </c>
      <c r="AT71" s="147" t="s">
        <v>105</v>
      </c>
      <c r="AU71" s="146" t="s">
        <v>560</v>
      </c>
      <c r="AV71" s="147" t="s">
        <v>562</v>
      </c>
      <c r="AW71" s="147" t="s">
        <v>106</v>
      </c>
      <c r="AX71" s="147" t="s">
        <v>94</v>
      </c>
      <c r="AY71" s="147" t="s">
        <v>94</v>
      </c>
      <c r="AZ71" s="147" t="s">
        <v>94</v>
      </c>
      <c r="BA71" s="147" t="s">
        <v>94</v>
      </c>
      <c r="BB71" s="147" t="s">
        <v>94</v>
      </c>
      <c r="BC71" s="146" t="s">
        <v>94</v>
      </c>
      <c r="BD71" s="146" t="s">
        <v>94</v>
      </c>
      <c r="BE71" s="147" t="s">
        <v>94</v>
      </c>
      <c r="BF71" s="147" t="s">
        <v>94</v>
      </c>
      <c r="BG71" s="147" t="s">
        <v>94</v>
      </c>
    </row>
    <row r="72" spans="1:256" s="138" customFormat="1" x14ac:dyDescent="0.2">
      <c r="A72" s="145">
        <v>6</v>
      </c>
      <c r="B72" s="146" t="s">
        <v>557</v>
      </c>
      <c r="C72" s="147" t="s">
        <v>563</v>
      </c>
      <c r="D72" s="148">
        <v>10</v>
      </c>
      <c r="E72" s="147" t="s">
        <v>101</v>
      </c>
      <c r="F72" s="147" t="s">
        <v>102</v>
      </c>
      <c r="G72" s="147" t="s">
        <v>113</v>
      </c>
      <c r="H72" s="147" t="s">
        <v>92</v>
      </c>
      <c r="I72" s="147" t="s">
        <v>93</v>
      </c>
      <c r="J72" s="147" t="s">
        <v>119</v>
      </c>
      <c r="K72" s="147" t="s">
        <v>103</v>
      </c>
      <c r="L72" s="145">
        <v>6500066</v>
      </c>
      <c r="M72" s="145">
        <v>230</v>
      </c>
      <c r="N72" s="147" t="s">
        <v>94</v>
      </c>
      <c r="O72" s="147" t="s">
        <v>559</v>
      </c>
      <c r="P72" s="147" t="s">
        <v>94</v>
      </c>
      <c r="Q72" s="147" t="s">
        <v>94</v>
      </c>
      <c r="R72" s="147" t="s">
        <v>95</v>
      </c>
      <c r="S72" s="146" t="s">
        <v>560</v>
      </c>
      <c r="T72" s="146" t="s">
        <v>94</v>
      </c>
      <c r="U72" s="147" t="s">
        <v>94</v>
      </c>
      <c r="V72" s="149">
        <v>0</v>
      </c>
      <c r="W72" s="147" t="s">
        <v>94</v>
      </c>
      <c r="X72" s="145">
        <v>0</v>
      </c>
      <c r="Y72" s="147" t="s">
        <v>94</v>
      </c>
      <c r="Z72" s="147" t="s">
        <v>94</v>
      </c>
      <c r="AA72" s="147" t="s">
        <v>94</v>
      </c>
      <c r="AB72" s="147" t="s">
        <v>94</v>
      </c>
      <c r="AC72" s="147" t="s">
        <v>94</v>
      </c>
      <c r="AD72" s="148">
        <v>0</v>
      </c>
      <c r="AE72" s="147" t="s">
        <v>94</v>
      </c>
      <c r="AF72" s="147" t="s">
        <v>104</v>
      </c>
      <c r="AG72" s="147" t="s">
        <v>94</v>
      </c>
      <c r="AH72" s="147" t="s">
        <v>94</v>
      </c>
      <c r="AI72" s="148">
        <v>10</v>
      </c>
      <c r="AJ72" s="148">
        <v>10</v>
      </c>
      <c r="AK72" s="147" t="s">
        <v>96</v>
      </c>
      <c r="AL72" s="147" t="s">
        <v>94</v>
      </c>
      <c r="AM72" s="147" t="s">
        <v>94</v>
      </c>
      <c r="AN72" s="146" t="s">
        <v>94</v>
      </c>
      <c r="AO72" s="148"/>
      <c r="AP72" s="147" t="s">
        <v>98</v>
      </c>
      <c r="AQ72" s="147" t="s">
        <v>167</v>
      </c>
      <c r="AR72" s="147" t="s">
        <v>168</v>
      </c>
      <c r="AS72" s="147" t="s">
        <v>561</v>
      </c>
      <c r="AT72" s="147" t="s">
        <v>105</v>
      </c>
      <c r="AU72" s="146" t="s">
        <v>560</v>
      </c>
      <c r="AV72" s="147" t="s">
        <v>564</v>
      </c>
      <c r="AW72" s="147" t="s">
        <v>106</v>
      </c>
      <c r="AX72" s="147" t="s">
        <v>94</v>
      </c>
      <c r="AY72" s="147" t="s">
        <v>94</v>
      </c>
      <c r="AZ72" s="147" t="s">
        <v>94</v>
      </c>
      <c r="BA72" s="147" t="s">
        <v>94</v>
      </c>
      <c r="BB72" s="147" t="s">
        <v>94</v>
      </c>
      <c r="BC72" s="146" t="s">
        <v>94</v>
      </c>
      <c r="BD72" s="146" t="s">
        <v>94</v>
      </c>
      <c r="BE72" s="147" t="s">
        <v>94</v>
      </c>
      <c r="BF72" s="147" t="s">
        <v>94</v>
      </c>
      <c r="BG72" s="147" t="s">
        <v>94</v>
      </c>
    </row>
    <row r="73" spans="1:256" s="138" customFormat="1" x14ac:dyDescent="0.2">
      <c r="A73" s="145">
        <v>8</v>
      </c>
      <c r="B73" s="146" t="s">
        <v>680</v>
      </c>
      <c r="C73" s="147" t="s">
        <v>718</v>
      </c>
      <c r="D73" s="148">
        <v>29.23</v>
      </c>
      <c r="E73" s="147" t="s">
        <v>101</v>
      </c>
      <c r="F73" s="147" t="s">
        <v>102</v>
      </c>
      <c r="G73" s="147" t="s">
        <v>113</v>
      </c>
      <c r="H73" s="147" t="s">
        <v>92</v>
      </c>
      <c r="I73" s="147" t="s">
        <v>93</v>
      </c>
      <c r="J73" s="147" t="s">
        <v>119</v>
      </c>
      <c r="K73" s="147" t="s">
        <v>103</v>
      </c>
      <c r="L73" s="145">
        <v>6568065</v>
      </c>
      <c r="M73" s="145">
        <v>361</v>
      </c>
      <c r="N73" s="147" t="s">
        <v>94</v>
      </c>
      <c r="O73" s="147" t="s">
        <v>719</v>
      </c>
      <c r="P73" s="147" t="s">
        <v>94</v>
      </c>
      <c r="Q73" s="147" t="s">
        <v>94</v>
      </c>
      <c r="R73" s="147" t="s">
        <v>95</v>
      </c>
      <c r="S73" s="146" t="s">
        <v>717</v>
      </c>
      <c r="T73" s="146" t="s">
        <v>94</v>
      </c>
      <c r="U73" s="147" t="s">
        <v>94</v>
      </c>
      <c r="V73" s="149">
        <v>0</v>
      </c>
      <c r="W73" s="147" t="s">
        <v>94</v>
      </c>
      <c r="X73" s="145">
        <v>0</v>
      </c>
      <c r="Y73" s="147" t="s">
        <v>94</v>
      </c>
      <c r="Z73" s="147" t="s">
        <v>94</v>
      </c>
      <c r="AA73" s="147" t="s">
        <v>94</v>
      </c>
      <c r="AB73" s="147" t="s">
        <v>94</v>
      </c>
      <c r="AC73" s="147" t="s">
        <v>94</v>
      </c>
      <c r="AD73" s="148">
        <v>0</v>
      </c>
      <c r="AE73" s="147" t="s">
        <v>94</v>
      </c>
      <c r="AF73" s="147" t="s">
        <v>104</v>
      </c>
      <c r="AG73" s="147" t="s">
        <v>94</v>
      </c>
      <c r="AH73" s="147" t="s">
        <v>94</v>
      </c>
      <c r="AI73" s="148">
        <v>29.23</v>
      </c>
      <c r="AJ73" s="148">
        <v>29.23</v>
      </c>
      <c r="AK73" s="147" t="s">
        <v>96</v>
      </c>
      <c r="AL73" s="147" t="s">
        <v>94</v>
      </c>
      <c r="AM73" s="147" t="s">
        <v>94</v>
      </c>
      <c r="AN73" s="146" t="s">
        <v>94</v>
      </c>
      <c r="AO73" s="148"/>
      <c r="AP73" s="147" t="s">
        <v>98</v>
      </c>
      <c r="AQ73" s="147" t="s">
        <v>167</v>
      </c>
      <c r="AR73" s="147" t="s">
        <v>168</v>
      </c>
      <c r="AS73" s="147" t="s">
        <v>720</v>
      </c>
      <c r="AT73" s="147" t="s">
        <v>105</v>
      </c>
      <c r="AU73" s="146" t="s">
        <v>717</v>
      </c>
      <c r="AV73" s="147" t="s">
        <v>721</v>
      </c>
      <c r="AW73" s="147" t="s">
        <v>106</v>
      </c>
      <c r="AX73" s="147" t="s">
        <v>94</v>
      </c>
      <c r="AY73" s="147" t="s">
        <v>94</v>
      </c>
      <c r="AZ73" s="147" t="s">
        <v>94</v>
      </c>
      <c r="BA73" s="147" t="s">
        <v>94</v>
      </c>
      <c r="BB73" s="147" t="s">
        <v>94</v>
      </c>
      <c r="BC73" s="146" t="s">
        <v>94</v>
      </c>
      <c r="BD73" s="146" t="s">
        <v>94</v>
      </c>
      <c r="BE73" s="147" t="s">
        <v>94</v>
      </c>
      <c r="BF73" s="147" t="s">
        <v>94</v>
      </c>
      <c r="BG73" s="147" t="s">
        <v>94</v>
      </c>
    </row>
    <row r="74" spans="1:256" s="138" customFormat="1" x14ac:dyDescent="0.2">
      <c r="A74" s="145">
        <v>8</v>
      </c>
      <c r="B74" s="146" t="s">
        <v>680</v>
      </c>
      <c r="C74" s="147" t="s">
        <v>718</v>
      </c>
      <c r="D74" s="148">
        <v>-29.23</v>
      </c>
      <c r="E74" s="147" t="s">
        <v>101</v>
      </c>
      <c r="F74" s="147" t="s">
        <v>102</v>
      </c>
      <c r="G74" s="147" t="s">
        <v>113</v>
      </c>
      <c r="H74" s="147" t="s">
        <v>92</v>
      </c>
      <c r="I74" s="147" t="s">
        <v>93</v>
      </c>
      <c r="J74" s="147" t="s">
        <v>119</v>
      </c>
      <c r="K74" s="147" t="s">
        <v>103</v>
      </c>
      <c r="L74" s="145">
        <v>6568065</v>
      </c>
      <c r="M74" s="145">
        <v>362</v>
      </c>
      <c r="N74" s="147" t="s">
        <v>94</v>
      </c>
      <c r="O74" s="147" t="s">
        <v>719</v>
      </c>
      <c r="P74" s="147" t="s">
        <v>94</v>
      </c>
      <c r="Q74" s="147" t="s">
        <v>94</v>
      </c>
      <c r="R74" s="147" t="s">
        <v>95</v>
      </c>
      <c r="S74" s="146" t="s">
        <v>717</v>
      </c>
      <c r="T74" s="146" t="s">
        <v>94</v>
      </c>
      <c r="U74" s="147" t="s">
        <v>94</v>
      </c>
      <c r="V74" s="149">
        <v>0</v>
      </c>
      <c r="W74" s="147" t="s">
        <v>94</v>
      </c>
      <c r="X74" s="145">
        <v>0</v>
      </c>
      <c r="Y74" s="147" t="s">
        <v>94</v>
      </c>
      <c r="Z74" s="147" t="s">
        <v>94</v>
      </c>
      <c r="AA74" s="147" t="s">
        <v>94</v>
      </c>
      <c r="AB74" s="147" t="s">
        <v>94</v>
      </c>
      <c r="AC74" s="147" t="s">
        <v>94</v>
      </c>
      <c r="AD74" s="148">
        <v>0</v>
      </c>
      <c r="AE74" s="147" t="s">
        <v>94</v>
      </c>
      <c r="AF74" s="147" t="s">
        <v>104</v>
      </c>
      <c r="AG74" s="147" t="s">
        <v>94</v>
      </c>
      <c r="AH74" s="147" t="s">
        <v>94</v>
      </c>
      <c r="AI74" s="148">
        <v>-29.23</v>
      </c>
      <c r="AJ74" s="148">
        <v>-29.23</v>
      </c>
      <c r="AK74" s="147" t="s">
        <v>96</v>
      </c>
      <c r="AL74" s="147" t="s">
        <v>94</v>
      </c>
      <c r="AM74" s="147" t="s">
        <v>94</v>
      </c>
      <c r="AN74" s="146" t="s">
        <v>94</v>
      </c>
      <c r="AO74" s="148"/>
      <c r="AP74" s="147" t="s">
        <v>98</v>
      </c>
      <c r="AQ74" s="147" t="s">
        <v>167</v>
      </c>
      <c r="AR74" s="147" t="s">
        <v>168</v>
      </c>
      <c r="AS74" s="147" t="s">
        <v>720</v>
      </c>
      <c r="AT74" s="147" t="s">
        <v>105</v>
      </c>
      <c r="AU74" s="146" t="s">
        <v>717</v>
      </c>
      <c r="AV74" s="147" t="s">
        <v>722</v>
      </c>
      <c r="AW74" s="147" t="s">
        <v>106</v>
      </c>
      <c r="AX74" s="147" t="s">
        <v>94</v>
      </c>
      <c r="AY74" s="147" t="s">
        <v>94</v>
      </c>
      <c r="AZ74" s="147" t="s">
        <v>94</v>
      </c>
      <c r="BA74" s="147" t="s">
        <v>94</v>
      </c>
      <c r="BB74" s="147" t="s">
        <v>94</v>
      </c>
      <c r="BC74" s="146" t="s">
        <v>94</v>
      </c>
      <c r="BD74" s="146" t="s">
        <v>94</v>
      </c>
      <c r="BE74" s="147" t="s">
        <v>94</v>
      </c>
      <c r="BF74" s="147" t="s">
        <v>94</v>
      </c>
      <c r="BG74" s="147" t="s">
        <v>94</v>
      </c>
    </row>
    <row r="75" spans="1:256" s="138" customFormat="1" x14ac:dyDescent="0.2">
      <c r="A75" s="145">
        <v>8</v>
      </c>
      <c r="B75" s="146" t="s">
        <v>680</v>
      </c>
      <c r="C75" s="147" t="s">
        <v>718</v>
      </c>
      <c r="D75" s="148">
        <v>29.23</v>
      </c>
      <c r="E75" s="147" t="s">
        <v>101</v>
      </c>
      <c r="F75" s="147" t="s">
        <v>102</v>
      </c>
      <c r="G75" s="147" t="s">
        <v>113</v>
      </c>
      <c r="H75" s="147" t="s">
        <v>92</v>
      </c>
      <c r="I75" s="147" t="s">
        <v>93</v>
      </c>
      <c r="J75" s="147" t="s">
        <v>119</v>
      </c>
      <c r="K75" s="147" t="s">
        <v>103</v>
      </c>
      <c r="L75" s="145">
        <v>6568065</v>
      </c>
      <c r="M75" s="145">
        <v>363</v>
      </c>
      <c r="N75" s="147" t="s">
        <v>94</v>
      </c>
      <c r="O75" s="147" t="s">
        <v>719</v>
      </c>
      <c r="P75" s="147" t="s">
        <v>94</v>
      </c>
      <c r="Q75" s="147" t="s">
        <v>94</v>
      </c>
      <c r="R75" s="147" t="s">
        <v>95</v>
      </c>
      <c r="S75" s="146" t="s">
        <v>717</v>
      </c>
      <c r="T75" s="146" t="s">
        <v>94</v>
      </c>
      <c r="U75" s="147" t="s">
        <v>94</v>
      </c>
      <c r="V75" s="149">
        <v>0</v>
      </c>
      <c r="W75" s="147" t="s">
        <v>94</v>
      </c>
      <c r="X75" s="145">
        <v>0</v>
      </c>
      <c r="Y75" s="147" t="s">
        <v>94</v>
      </c>
      <c r="Z75" s="147" t="s">
        <v>94</v>
      </c>
      <c r="AA75" s="147" t="s">
        <v>94</v>
      </c>
      <c r="AB75" s="147" t="s">
        <v>94</v>
      </c>
      <c r="AC75" s="147" t="s">
        <v>94</v>
      </c>
      <c r="AD75" s="148">
        <v>0</v>
      </c>
      <c r="AE75" s="147" t="s">
        <v>94</v>
      </c>
      <c r="AF75" s="147" t="s">
        <v>104</v>
      </c>
      <c r="AG75" s="147" t="s">
        <v>94</v>
      </c>
      <c r="AH75" s="147" t="s">
        <v>94</v>
      </c>
      <c r="AI75" s="148">
        <v>29.23</v>
      </c>
      <c r="AJ75" s="148">
        <v>29.23</v>
      </c>
      <c r="AK75" s="147" t="s">
        <v>96</v>
      </c>
      <c r="AL75" s="147" t="s">
        <v>94</v>
      </c>
      <c r="AM75" s="147" t="s">
        <v>94</v>
      </c>
      <c r="AN75" s="146" t="s">
        <v>94</v>
      </c>
      <c r="AO75" s="148"/>
      <c r="AP75" s="147" t="s">
        <v>98</v>
      </c>
      <c r="AQ75" s="147" t="s">
        <v>167</v>
      </c>
      <c r="AR75" s="147" t="s">
        <v>168</v>
      </c>
      <c r="AS75" s="147" t="s">
        <v>720</v>
      </c>
      <c r="AT75" s="147" t="s">
        <v>105</v>
      </c>
      <c r="AU75" s="146" t="s">
        <v>717</v>
      </c>
      <c r="AV75" s="147" t="s">
        <v>723</v>
      </c>
      <c r="AW75" s="147" t="s">
        <v>106</v>
      </c>
      <c r="AX75" s="147" t="s">
        <v>94</v>
      </c>
      <c r="AY75" s="147" t="s">
        <v>94</v>
      </c>
      <c r="AZ75" s="147" t="s">
        <v>94</v>
      </c>
      <c r="BA75" s="147" t="s">
        <v>94</v>
      </c>
      <c r="BB75" s="147" t="s">
        <v>94</v>
      </c>
      <c r="BC75" s="146" t="s">
        <v>94</v>
      </c>
      <c r="BD75" s="146" t="s">
        <v>94</v>
      </c>
      <c r="BE75" s="147" t="s">
        <v>94</v>
      </c>
      <c r="BF75" s="147" t="s">
        <v>94</v>
      </c>
      <c r="BG75" s="147" t="s">
        <v>94</v>
      </c>
    </row>
    <row r="76" spans="1:256" s="138" customFormat="1" x14ac:dyDescent="0.2">
      <c r="A76" s="145">
        <v>8</v>
      </c>
      <c r="B76" s="146" t="s">
        <v>680</v>
      </c>
      <c r="C76" s="147" t="s">
        <v>718</v>
      </c>
      <c r="D76" s="148">
        <v>-29.23</v>
      </c>
      <c r="E76" s="147" t="s">
        <v>101</v>
      </c>
      <c r="F76" s="147" t="s">
        <v>102</v>
      </c>
      <c r="G76" s="147" t="s">
        <v>113</v>
      </c>
      <c r="H76" s="147" t="s">
        <v>92</v>
      </c>
      <c r="I76" s="147" t="s">
        <v>93</v>
      </c>
      <c r="J76" s="147" t="s">
        <v>119</v>
      </c>
      <c r="K76" s="147" t="s">
        <v>103</v>
      </c>
      <c r="L76" s="145">
        <v>6568065</v>
      </c>
      <c r="M76" s="145">
        <v>364</v>
      </c>
      <c r="N76" s="147" t="s">
        <v>94</v>
      </c>
      <c r="O76" s="147" t="s">
        <v>719</v>
      </c>
      <c r="P76" s="147" t="s">
        <v>94</v>
      </c>
      <c r="Q76" s="147" t="s">
        <v>94</v>
      </c>
      <c r="R76" s="147" t="s">
        <v>95</v>
      </c>
      <c r="S76" s="146" t="s">
        <v>717</v>
      </c>
      <c r="T76" s="146" t="s">
        <v>94</v>
      </c>
      <c r="U76" s="147" t="s">
        <v>94</v>
      </c>
      <c r="V76" s="149">
        <v>0</v>
      </c>
      <c r="W76" s="147" t="s">
        <v>94</v>
      </c>
      <c r="X76" s="145">
        <v>0</v>
      </c>
      <c r="Y76" s="147" t="s">
        <v>94</v>
      </c>
      <c r="Z76" s="147" t="s">
        <v>94</v>
      </c>
      <c r="AA76" s="147" t="s">
        <v>94</v>
      </c>
      <c r="AB76" s="147" t="s">
        <v>94</v>
      </c>
      <c r="AC76" s="147" t="s">
        <v>94</v>
      </c>
      <c r="AD76" s="148">
        <v>0</v>
      </c>
      <c r="AE76" s="147" t="s">
        <v>94</v>
      </c>
      <c r="AF76" s="147" t="s">
        <v>104</v>
      </c>
      <c r="AG76" s="147" t="s">
        <v>94</v>
      </c>
      <c r="AH76" s="147" t="s">
        <v>94</v>
      </c>
      <c r="AI76" s="148">
        <v>-29.23</v>
      </c>
      <c r="AJ76" s="148">
        <v>-29.23</v>
      </c>
      <c r="AK76" s="147" t="s">
        <v>96</v>
      </c>
      <c r="AL76" s="147" t="s">
        <v>94</v>
      </c>
      <c r="AM76" s="147" t="s">
        <v>94</v>
      </c>
      <c r="AN76" s="146" t="s">
        <v>94</v>
      </c>
      <c r="AO76" s="148"/>
      <c r="AP76" s="147" t="s">
        <v>98</v>
      </c>
      <c r="AQ76" s="147" t="s">
        <v>167</v>
      </c>
      <c r="AR76" s="147" t="s">
        <v>168</v>
      </c>
      <c r="AS76" s="147" t="s">
        <v>720</v>
      </c>
      <c r="AT76" s="147" t="s">
        <v>105</v>
      </c>
      <c r="AU76" s="146" t="s">
        <v>717</v>
      </c>
      <c r="AV76" s="147" t="s">
        <v>724</v>
      </c>
      <c r="AW76" s="147" t="s">
        <v>106</v>
      </c>
      <c r="AX76" s="147" t="s">
        <v>94</v>
      </c>
      <c r="AY76" s="147" t="s">
        <v>94</v>
      </c>
      <c r="AZ76" s="147" t="s">
        <v>94</v>
      </c>
      <c r="BA76" s="147" t="s">
        <v>94</v>
      </c>
      <c r="BB76" s="147" t="s">
        <v>94</v>
      </c>
      <c r="BC76" s="146" t="s">
        <v>94</v>
      </c>
      <c r="BD76" s="146" t="s">
        <v>94</v>
      </c>
      <c r="BE76" s="147" t="s">
        <v>94</v>
      </c>
      <c r="BF76" s="147" t="s">
        <v>94</v>
      </c>
      <c r="BG76" s="147" t="s">
        <v>94</v>
      </c>
    </row>
    <row r="77" spans="1:256" s="155" customFormat="1" x14ac:dyDescent="0.2">
      <c r="A77" s="145">
        <v>2</v>
      </c>
      <c r="B77" s="146" t="s">
        <v>223</v>
      </c>
      <c r="C77" s="147" t="s">
        <v>235</v>
      </c>
      <c r="D77" s="148">
        <v>14.78</v>
      </c>
      <c r="E77" s="147" t="s">
        <v>101</v>
      </c>
      <c r="F77" s="147" t="s">
        <v>102</v>
      </c>
      <c r="G77" s="147" t="s">
        <v>113</v>
      </c>
      <c r="H77" s="147" t="s">
        <v>92</v>
      </c>
      <c r="I77" s="147" t="s">
        <v>93</v>
      </c>
      <c r="J77" s="147" t="s">
        <v>221</v>
      </c>
      <c r="K77" s="147" t="s">
        <v>103</v>
      </c>
      <c r="L77" s="145">
        <v>6354171</v>
      </c>
      <c r="M77" s="145">
        <v>636</v>
      </c>
      <c r="N77" s="147" t="s">
        <v>94</v>
      </c>
      <c r="O77" s="147" t="s">
        <v>220</v>
      </c>
      <c r="P77" s="147" t="s">
        <v>94</v>
      </c>
      <c r="Q77" s="147" t="s">
        <v>94</v>
      </c>
      <c r="R77" s="147" t="s">
        <v>95</v>
      </c>
      <c r="S77" s="146" t="s">
        <v>218</v>
      </c>
      <c r="T77" s="146" t="s">
        <v>94</v>
      </c>
      <c r="U77" s="147" t="s">
        <v>94</v>
      </c>
      <c r="V77" s="149">
        <v>0</v>
      </c>
      <c r="W77" s="147" t="s">
        <v>94</v>
      </c>
      <c r="X77" s="145">
        <v>0</v>
      </c>
      <c r="Y77" s="147" t="s">
        <v>94</v>
      </c>
      <c r="Z77" s="147" t="s">
        <v>94</v>
      </c>
      <c r="AA77" s="147" t="s">
        <v>94</v>
      </c>
      <c r="AB77" s="147" t="s">
        <v>94</v>
      </c>
      <c r="AC77" s="147" t="s">
        <v>94</v>
      </c>
      <c r="AD77" s="148">
        <v>0</v>
      </c>
      <c r="AE77" s="147" t="s">
        <v>94</v>
      </c>
      <c r="AF77" s="147" t="s">
        <v>104</v>
      </c>
      <c r="AG77" s="147" t="s">
        <v>94</v>
      </c>
      <c r="AH77" s="147" t="s">
        <v>94</v>
      </c>
      <c r="AI77" s="148">
        <v>14.78</v>
      </c>
      <c r="AJ77" s="148">
        <v>14.78</v>
      </c>
      <c r="AK77" s="147" t="s">
        <v>96</v>
      </c>
      <c r="AL77" s="147" t="s">
        <v>94</v>
      </c>
      <c r="AM77" s="147" t="s">
        <v>94</v>
      </c>
      <c r="AN77" s="146" t="s">
        <v>94</v>
      </c>
      <c r="AO77" s="148"/>
      <c r="AP77" s="147" t="s">
        <v>98</v>
      </c>
      <c r="AQ77" s="147" t="s">
        <v>167</v>
      </c>
      <c r="AR77" s="147" t="s">
        <v>168</v>
      </c>
      <c r="AS77" s="147" t="s">
        <v>219</v>
      </c>
      <c r="AT77" s="147" t="s">
        <v>105</v>
      </c>
      <c r="AU77" s="146" t="s">
        <v>218</v>
      </c>
      <c r="AV77" s="147" t="s">
        <v>236</v>
      </c>
      <c r="AW77" s="147" t="s">
        <v>106</v>
      </c>
      <c r="AX77" s="147" t="s">
        <v>94</v>
      </c>
      <c r="AY77" s="147" t="s">
        <v>94</v>
      </c>
      <c r="AZ77" s="147" t="s">
        <v>94</v>
      </c>
      <c r="BA77" s="147" t="s">
        <v>94</v>
      </c>
      <c r="BB77" s="147" t="s">
        <v>94</v>
      </c>
      <c r="BC77" s="146" t="s">
        <v>94</v>
      </c>
      <c r="BD77" s="146" t="s">
        <v>94</v>
      </c>
      <c r="BE77" s="147" t="s">
        <v>94</v>
      </c>
      <c r="BF77" s="147" t="s">
        <v>94</v>
      </c>
      <c r="BG77" s="147" t="s">
        <v>94</v>
      </c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  <c r="BV77" s="138"/>
      <c r="BW77" s="138"/>
      <c r="BX77" s="138"/>
      <c r="BY77" s="138"/>
      <c r="BZ77" s="138"/>
      <c r="CA77" s="138"/>
      <c r="CB77" s="138"/>
      <c r="CC77" s="138"/>
      <c r="CD77" s="138"/>
      <c r="CE77" s="138"/>
      <c r="CF77" s="138"/>
      <c r="CG77" s="138"/>
      <c r="CH77" s="138"/>
      <c r="CI77" s="138"/>
      <c r="CJ77" s="138"/>
      <c r="CK77" s="138"/>
      <c r="CL77" s="138"/>
      <c r="CM77" s="138"/>
      <c r="CN77" s="138"/>
      <c r="CO77" s="138"/>
      <c r="CP77" s="138"/>
      <c r="CQ77" s="138"/>
      <c r="CR77" s="138"/>
      <c r="CS77" s="138"/>
      <c r="CT77" s="138"/>
      <c r="CU77" s="138"/>
      <c r="CV77" s="138"/>
      <c r="CW77" s="138"/>
      <c r="CX77" s="138"/>
      <c r="CY77" s="138"/>
      <c r="CZ77" s="138"/>
      <c r="DA77" s="138"/>
      <c r="DB77" s="138"/>
      <c r="DC77" s="138"/>
      <c r="DD77" s="138"/>
      <c r="DE77" s="138"/>
      <c r="DF77" s="138"/>
      <c r="DG77" s="138"/>
      <c r="DH77" s="138"/>
      <c r="DI77" s="138"/>
      <c r="DJ77" s="138"/>
      <c r="DK77" s="138"/>
      <c r="DL77" s="138"/>
      <c r="DM77" s="138"/>
      <c r="DN77" s="138"/>
      <c r="DO77" s="138"/>
      <c r="DP77" s="138"/>
      <c r="DQ77" s="138"/>
      <c r="DR77" s="138"/>
      <c r="DS77" s="138"/>
      <c r="DT77" s="138"/>
      <c r="DU77" s="138"/>
      <c r="DV77" s="138"/>
      <c r="DW77" s="138"/>
      <c r="DX77" s="138"/>
      <c r="DY77" s="138"/>
      <c r="DZ77" s="138"/>
      <c r="EA77" s="138"/>
      <c r="EB77" s="138"/>
      <c r="EC77" s="138"/>
      <c r="ED77" s="138"/>
      <c r="EE77" s="138"/>
      <c r="EF77" s="138"/>
      <c r="EG77" s="138"/>
      <c r="EH77" s="138"/>
      <c r="EI77" s="138"/>
      <c r="EJ77" s="138"/>
      <c r="EK77" s="138"/>
      <c r="EL77" s="138"/>
      <c r="EM77" s="138"/>
      <c r="EN77" s="138"/>
      <c r="EO77" s="138"/>
      <c r="EP77" s="138"/>
      <c r="EQ77" s="138"/>
      <c r="ER77" s="138"/>
      <c r="ES77" s="138"/>
      <c r="ET77" s="138"/>
      <c r="EU77" s="138"/>
      <c r="EV77" s="138"/>
      <c r="EW77" s="138"/>
      <c r="EX77" s="138"/>
      <c r="EY77" s="138"/>
      <c r="EZ77" s="138"/>
      <c r="FA77" s="138"/>
      <c r="FB77" s="138"/>
      <c r="FC77" s="138"/>
      <c r="FD77" s="138"/>
      <c r="FE77" s="138"/>
      <c r="FF77" s="138"/>
      <c r="FG77" s="138"/>
      <c r="FH77" s="138"/>
      <c r="FI77" s="138"/>
      <c r="FJ77" s="138"/>
      <c r="FK77" s="138"/>
      <c r="FL77" s="138"/>
      <c r="FM77" s="138"/>
      <c r="FN77" s="138"/>
      <c r="FO77" s="138"/>
      <c r="FP77" s="138"/>
      <c r="FQ77" s="138"/>
      <c r="FR77" s="138"/>
      <c r="FS77" s="138"/>
      <c r="FT77" s="138"/>
      <c r="FU77" s="138"/>
      <c r="FV77" s="138"/>
      <c r="FW77" s="138"/>
      <c r="FX77" s="138"/>
      <c r="FY77" s="138"/>
      <c r="FZ77" s="138"/>
      <c r="GA77" s="138"/>
      <c r="GB77" s="138"/>
      <c r="GC77" s="138"/>
      <c r="GD77" s="138"/>
      <c r="GE77" s="138"/>
      <c r="GF77" s="138"/>
      <c r="GG77" s="138"/>
      <c r="GH77" s="138"/>
      <c r="GI77" s="138"/>
      <c r="GJ77" s="138"/>
      <c r="GK77" s="138"/>
      <c r="GL77" s="138"/>
      <c r="GM77" s="138"/>
      <c r="GN77" s="138"/>
      <c r="GO77" s="138"/>
      <c r="GP77" s="138"/>
      <c r="GQ77" s="138"/>
      <c r="GR77" s="138"/>
      <c r="GS77" s="138"/>
      <c r="GT77" s="138"/>
      <c r="GU77" s="138"/>
      <c r="GV77" s="138"/>
      <c r="GW77" s="138"/>
      <c r="GX77" s="138"/>
      <c r="GY77" s="138"/>
      <c r="GZ77" s="138"/>
      <c r="HA77" s="138"/>
      <c r="HB77" s="138"/>
      <c r="HC77" s="138"/>
      <c r="HD77" s="138"/>
      <c r="HE77" s="138"/>
      <c r="HF77" s="138"/>
      <c r="HG77" s="138"/>
      <c r="HH77" s="138"/>
      <c r="HI77" s="138"/>
      <c r="HJ77" s="138"/>
      <c r="HK77" s="138"/>
      <c r="HL77" s="138"/>
      <c r="HM77" s="138"/>
      <c r="HN77" s="138"/>
      <c r="HO77" s="138"/>
      <c r="HP77" s="138"/>
      <c r="HQ77" s="138"/>
      <c r="HR77" s="138"/>
      <c r="HS77" s="138"/>
      <c r="HT77" s="138"/>
      <c r="HU77" s="138"/>
      <c r="HV77" s="138"/>
      <c r="HW77" s="138"/>
      <c r="HX77" s="138"/>
      <c r="HY77" s="138"/>
      <c r="HZ77" s="138"/>
      <c r="IA77" s="138"/>
      <c r="IB77" s="138"/>
      <c r="IC77" s="138"/>
      <c r="ID77" s="138"/>
      <c r="IE77" s="138"/>
      <c r="IF77" s="138"/>
      <c r="IG77" s="138"/>
      <c r="IH77" s="138"/>
      <c r="II77" s="138"/>
      <c r="IJ77" s="138"/>
      <c r="IK77" s="138"/>
      <c r="IL77" s="138"/>
      <c r="IM77" s="138"/>
      <c r="IN77" s="138"/>
      <c r="IO77" s="138"/>
      <c r="IP77" s="138"/>
      <c r="IQ77" s="138"/>
      <c r="IR77" s="138"/>
      <c r="IS77" s="138"/>
      <c r="IT77" s="138"/>
      <c r="IU77" s="138"/>
      <c r="IV77" s="138"/>
    </row>
    <row r="78" spans="1:256" s="155" customFormat="1" x14ac:dyDescent="0.2">
      <c r="A78" s="145">
        <v>2</v>
      </c>
      <c r="B78" s="146" t="s">
        <v>223</v>
      </c>
      <c r="C78" s="147" t="s">
        <v>235</v>
      </c>
      <c r="D78" s="148">
        <v>7.83</v>
      </c>
      <c r="E78" s="147" t="s">
        <v>101</v>
      </c>
      <c r="F78" s="147" t="s">
        <v>102</v>
      </c>
      <c r="G78" s="147" t="s">
        <v>113</v>
      </c>
      <c r="H78" s="147" t="s">
        <v>92</v>
      </c>
      <c r="I78" s="147" t="s">
        <v>93</v>
      </c>
      <c r="J78" s="147" t="s">
        <v>221</v>
      </c>
      <c r="K78" s="147" t="s">
        <v>103</v>
      </c>
      <c r="L78" s="145">
        <v>6354171</v>
      </c>
      <c r="M78" s="145">
        <v>637</v>
      </c>
      <c r="N78" s="147" t="s">
        <v>94</v>
      </c>
      <c r="O78" s="147" t="s">
        <v>220</v>
      </c>
      <c r="P78" s="147" t="s">
        <v>94</v>
      </c>
      <c r="Q78" s="147" t="s">
        <v>94</v>
      </c>
      <c r="R78" s="147" t="s">
        <v>95</v>
      </c>
      <c r="S78" s="146" t="s">
        <v>218</v>
      </c>
      <c r="T78" s="146" t="s">
        <v>94</v>
      </c>
      <c r="U78" s="147" t="s">
        <v>94</v>
      </c>
      <c r="V78" s="149">
        <v>0</v>
      </c>
      <c r="W78" s="147" t="s">
        <v>94</v>
      </c>
      <c r="X78" s="145">
        <v>0</v>
      </c>
      <c r="Y78" s="147" t="s">
        <v>94</v>
      </c>
      <c r="Z78" s="147" t="s">
        <v>94</v>
      </c>
      <c r="AA78" s="147" t="s">
        <v>94</v>
      </c>
      <c r="AB78" s="147" t="s">
        <v>94</v>
      </c>
      <c r="AC78" s="147" t="s">
        <v>94</v>
      </c>
      <c r="AD78" s="148">
        <v>0</v>
      </c>
      <c r="AE78" s="147" t="s">
        <v>94</v>
      </c>
      <c r="AF78" s="147" t="s">
        <v>104</v>
      </c>
      <c r="AG78" s="147" t="s">
        <v>94</v>
      </c>
      <c r="AH78" s="147" t="s">
        <v>94</v>
      </c>
      <c r="AI78" s="148">
        <v>7.83</v>
      </c>
      <c r="AJ78" s="148">
        <v>7.83</v>
      </c>
      <c r="AK78" s="147" t="s">
        <v>96</v>
      </c>
      <c r="AL78" s="147" t="s">
        <v>94</v>
      </c>
      <c r="AM78" s="147" t="s">
        <v>94</v>
      </c>
      <c r="AN78" s="146" t="s">
        <v>94</v>
      </c>
      <c r="AO78" s="148"/>
      <c r="AP78" s="147" t="s">
        <v>98</v>
      </c>
      <c r="AQ78" s="147" t="s">
        <v>167</v>
      </c>
      <c r="AR78" s="147" t="s">
        <v>168</v>
      </c>
      <c r="AS78" s="147" t="s">
        <v>219</v>
      </c>
      <c r="AT78" s="147" t="s">
        <v>105</v>
      </c>
      <c r="AU78" s="146" t="s">
        <v>218</v>
      </c>
      <c r="AV78" s="147" t="s">
        <v>234</v>
      </c>
      <c r="AW78" s="147" t="s">
        <v>106</v>
      </c>
      <c r="AX78" s="147" t="s">
        <v>94</v>
      </c>
      <c r="AY78" s="147" t="s">
        <v>94</v>
      </c>
      <c r="AZ78" s="147" t="s">
        <v>94</v>
      </c>
      <c r="BA78" s="147" t="s">
        <v>94</v>
      </c>
      <c r="BB78" s="147" t="s">
        <v>94</v>
      </c>
      <c r="BC78" s="146" t="s">
        <v>94</v>
      </c>
      <c r="BD78" s="146" t="s">
        <v>94</v>
      </c>
      <c r="BE78" s="147" t="s">
        <v>94</v>
      </c>
      <c r="BF78" s="147" t="s">
        <v>94</v>
      </c>
      <c r="BG78" s="147" t="s">
        <v>94</v>
      </c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  <c r="BV78" s="138"/>
      <c r="BW78" s="138"/>
      <c r="BX78" s="138"/>
      <c r="BY78" s="138"/>
      <c r="BZ78" s="138"/>
      <c r="CA78" s="138"/>
      <c r="CB78" s="138"/>
      <c r="CC78" s="138"/>
      <c r="CD78" s="138"/>
      <c r="CE78" s="138"/>
      <c r="CF78" s="138"/>
      <c r="CG78" s="138"/>
      <c r="CH78" s="138"/>
      <c r="CI78" s="138"/>
      <c r="CJ78" s="138"/>
      <c r="CK78" s="138"/>
      <c r="CL78" s="138"/>
      <c r="CM78" s="138"/>
      <c r="CN78" s="138"/>
      <c r="CO78" s="138"/>
      <c r="CP78" s="138"/>
      <c r="CQ78" s="138"/>
      <c r="CR78" s="138"/>
      <c r="CS78" s="138"/>
      <c r="CT78" s="138"/>
      <c r="CU78" s="138"/>
      <c r="CV78" s="138"/>
      <c r="CW78" s="138"/>
      <c r="CX78" s="138"/>
      <c r="CY78" s="138"/>
      <c r="CZ78" s="138"/>
      <c r="DA78" s="138"/>
      <c r="DB78" s="138"/>
      <c r="DC78" s="138"/>
      <c r="DD78" s="138"/>
      <c r="DE78" s="138"/>
      <c r="DF78" s="138"/>
      <c r="DG78" s="138"/>
      <c r="DH78" s="138"/>
      <c r="DI78" s="138"/>
      <c r="DJ78" s="138"/>
      <c r="DK78" s="138"/>
      <c r="DL78" s="138"/>
      <c r="DM78" s="138"/>
      <c r="DN78" s="138"/>
      <c r="DO78" s="138"/>
      <c r="DP78" s="138"/>
      <c r="DQ78" s="138"/>
      <c r="DR78" s="138"/>
      <c r="DS78" s="138"/>
      <c r="DT78" s="138"/>
      <c r="DU78" s="138"/>
      <c r="DV78" s="138"/>
      <c r="DW78" s="138"/>
      <c r="DX78" s="138"/>
      <c r="DY78" s="138"/>
      <c r="DZ78" s="138"/>
      <c r="EA78" s="138"/>
      <c r="EB78" s="138"/>
      <c r="EC78" s="138"/>
      <c r="ED78" s="138"/>
      <c r="EE78" s="138"/>
      <c r="EF78" s="138"/>
      <c r="EG78" s="138"/>
      <c r="EH78" s="138"/>
      <c r="EI78" s="138"/>
      <c r="EJ78" s="138"/>
      <c r="EK78" s="138"/>
      <c r="EL78" s="138"/>
      <c r="EM78" s="138"/>
      <c r="EN78" s="138"/>
      <c r="EO78" s="138"/>
      <c r="EP78" s="138"/>
      <c r="EQ78" s="138"/>
      <c r="ER78" s="138"/>
      <c r="ES78" s="138"/>
      <c r="ET78" s="138"/>
      <c r="EU78" s="138"/>
      <c r="EV78" s="138"/>
      <c r="EW78" s="138"/>
      <c r="EX78" s="138"/>
      <c r="EY78" s="138"/>
      <c r="EZ78" s="138"/>
      <c r="FA78" s="138"/>
      <c r="FB78" s="138"/>
      <c r="FC78" s="138"/>
      <c r="FD78" s="138"/>
      <c r="FE78" s="138"/>
      <c r="FF78" s="138"/>
      <c r="FG78" s="138"/>
      <c r="FH78" s="138"/>
      <c r="FI78" s="138"/>
      <c r="FJ78" s="138"/>
      <c r="FK78" s="138"/>
      <c r="FL78" s="138"/>
      <c r="FM78" s="138"/>
      <c r="FN78" s="138"/>
      <c r="FO78" s="138"/>
      <c r="FP78" s="138"/>
      <c r="FQ78" s="138"/>
      <c r="FR78" s="138"/>
      <c r="FS78" s="138"/>
      <c r="FT78" s="138"/>
      <c r="FU78" s="138"/>
      <c r="FV78" s="138"/>
      <c r="FW78" s="138"/>
      <c r="FX78" s="138"/>
      <c r="FY78" s="138"/>
      <c r="FZ78" s="138"/>
      <c r="GA78" s="138"/>
      <c r="GB78" s="138"/>
      <c r="GC78" s="138"/>
      <c r="GD78" s="138"/>
      <c r="GE78" s="138"/>
      <c r="GF78" s="138"/>
      <c r="GG78" s="138"/>
      <c r="GH78" s="138"/>
      <c r="GI78" s="138"/>
      <c r="GJ78" s="138"/>
      <c r="GK78" s="138"/>
      <c r="GL78" s="138"/>
      <c r="GM78" s="138"/>
      <c r="GN78" s="138"/>
      <c r="GO78" s="138"/>
      <c r="GP78" s="138"/>
      <c r="GQ78" s="138"/>
      <c r="GR78" s="138"/>
      <c r="GS78" s="138"/>
      <c r="GT78" s="138"/>
      <c r="GU78" s="138"/>
      <c r="GV78" s="138"/>
      <c r="GW78" s="138"/>
      <c r="GX78" s="138"/>
      <c r="GY78" s="138"/>
      <c r="GZ78" s="138"/>
      <c r="HA78" s="138"/>
      <c r="HB78" s="138"/>
      <c r="HC78" s="138"/>
      <c r="HD78" s="138"/>
      <c r="HE78" s="138"/>
      <c r="HF78" s="138"/>
      <c r="HG78" s="138"/>
      <c r="HH78" s="138"/>
      <c r="HI78" s="138"/>
      <c r="HJ78" s="138"/>
      <c r="HK78" s="138"/>
      <c r="HL78" s="138"/>
      <c r="HM78" s="138"/>
      <c r="HN78" s="138"/>
      <c r="HO78" s="138"/>
      <c r="HP78" s="138"/>
      <c r="HQ78" s="138"/>
      <c r="HR78" s="138"/>
      <c r="HS78" s="138"/>
      <c r="HT78" s="138"/>
      <c r="HU78" s="138"/>
      <c r="HV78" s="138"/>
      <c r="HW78" s="138"/>
      <c r="HX78" s="138"/>
      <c r="HY78" s="138"/>
      <c r="HZ78" s="138"/>
      <c r="IA78" s="138"/>
      <c r="IB78" s="138"/>
      <c r="IC78" s="138"/>
      <c r="ID78" s="138"/>
      <c r="IE78" s="138"/>
      <c r="IF78" s="138"/>
      <c r="IG78" s="138"/>
      <c r="IH78" s="138"/>
      <c r="II78" s="138"/>
      <c r="IJ78" s="138"/>
      <c r="IK78" s="138"/>
      <c r="IL78" s="138"/>
      <c r="IM78" s="138"/>
      <c r="IN78" s="138"/>
      <c r="IO78" s="138"/>
      <c r="IP78" s="138"/>
      <c r="IQ78" s="138"/>
      <c r="IR78" s="138"/>
      <c r="IS78" s="138"/>
      <c r="IT78" s="138"/>
      <c r="IU78" s="138"/>
      <c r="IV78" s="138"/>
    </row>
    <row r="79" spans="1:256" s="155" customFormat="1" x14ac:dyDescent="0.2">
      <c r="A79" s="145">
        <v>2</v>
      </c>
      <c r="B79" s="146" t="s">
        <v>223</v>
      </c>
      <c r="C79" s="147" t="s">
        <v>231</v>
      </c>
      <c r="D79" s="148">
        <v>5</v>
      </c>
      <c r="E79" s="147" t="s">
        <v>101</v>
      </c>
      <c r="F79" s="147" t="s">
        <v>102</v>
      </c>
      <c r="G79" s="147" t="s">
        <v>113</v>
      </c>
      <c r="H79" s="147" t="s">
        <v>92</v>
      </c>
      <c r="I79" s="147" t="s">
        <v>93</v>
      </c>
      <c r="J79" s="147" t="s">
        <v>221</v>
      </c>
      <c r="K79" s="147" t="s">
        <v>103</v>
      </c>
      <c r="L79" s="145">
        <v>6354171</v>
      </c>
      <c r="M79" s="145">
        <v>639</v>
      </c>
      <c r="N79" s="147" t="s">
        <v>94</v>
      </c>
      <c r="O79" s="147" t="s">
        <v>220</v>
      </c>
      <c r="P79" s="147" t="s">
        <v>94</v>
      </c>
      <c r="Q79" s="147" t="s">
        <v>94</v>
      </c>
      <c r="R79" s="147" t="s">
        <v>95</v>
      </c>
      <c r="S79" s="146" t="s">
        <v>218</v>
      </c>
      <c r="T79" s="146" t="s">
        <v>94</v>
      </c>
      <c r="U79" s="147" t="s">
        <v>94</v>
      </c>
      <c r="V79" s="149">
        <v>0</v>
      </c>
      <c r="W79" s="147" t="s">
        <v>94</v>
      </c>
      <c r="X79" s="145">
        <v>0</v>
      </c>
      <c r="Y79" s="147" t="s">
        <v>94</v>
      </c>
      <c r="Z79" s="147" t="s">
        <v>94</v>
      </c>
      <c r="AA79" s="147" t="s">
        <v>94</v>
      </c>
      <c r="AB79" s="147" t="s">
        <v>94</v>
      </c>
      <c r="AC79" s="147" t="s">
        <v>94</v>
      </c>
      <c r="AD79" s="148">
        <v>0</v>
      </c>
      <c r="AE79" s="147" t="s">
        <v>94</v>
      </c>
      <c r="AF79" s="147" t="s">
        <v>104</v>
      </c>
      <c r="AG79" s="147" t="s">
        <v>94</v>
      </c>
      <c r="AH79" s="147" t="s">
        <v>94</v>
      </c>
      <c r="AI79" s="148">
        <v>5</v>
      </c>
      <c r="AJ79" s="148">
        <v>5</v>
      </c>
      <c r="AK79" s="147" t="s">
        <v>96</v>
      </c>
      <c r="AL79" s="147" t="s">
        <v>94</v>
      </c>
      <c r="AM79" s="147" t="s">
        <v>94</v>
      </c>
      <c r="AN79" s="146" t="s">
        <v>94</v>
      </c>
      <c r="AO79" s="148"/>
      <c r="AP79" s="147" t="s">
        <v>98</v>
      </c>
      <c r="AQ79" s="147" t="s">
        <v>167</v>
      </c>
      <c r="AR79" s="147" t="s">
        <v>168</v>
      </c>
      <c r="AS79" s="147" t="s">
        <v>219</v>
      </c>
      <c r="AT79" s="147" t="s">
        <v>105</v>
      </c>
      <c r="AU79" s="146" t="s">
        <v>218</v>
      </c>
      <c r="AV79" s="147" t="s">
        <v>233</v>
      </c>
      <c r="AW79" s="147" t="s">
        <v>106</v>
      </c>
      <c r="AX79" s="147" t="s">
        <v>94</v>
      </c>
      <c r="AY79" s="147" t="s">
        <v>94</v>
      </c>
      <c r="AZ79" s="147" t="s">
        <v>94</v>
      </c>
      <c r="BA79" s="147" t="s">
        <v>94</v>
      </c>
      <c r="BB79" s="147" t="s">
        <v>94</v>
      </c>
      <c r="BC79" s="146" t="s">
        <v>94</v>
      </c>
      <c r="BD79" s="146" t="s">
        <v>94</v>
      </c>
      <c r="BE79" s="147" t="s">
        <v>94</v>
      </c>
      <c r="BF79" s="147" t="s">
        <v>94</v>
      </c>
      <c r="BG79" s="147" t="s">
        <v>94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/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/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38"/>
      <c r="DP79" s="138"/>
      <c r="DQ79" s="138"/>
      <c r="DR79" s="138"/>
      <c r="DS79" s="138"/>
      <c r="DT79" s="138"/>
      <c r="DU79" s="138"/>
      <c r="DV79" s="138"/>
      <c r="DW79" s="138"/>
      <c r="DX79" s="138"/>
      <c r="DY79" s="138"/>
      <c r="DZ79" s="138"/>
      <c r="EA79" s="138"/>
      <c r="EB79" s="138"/>
      <c r="EC79" s="138"/>
      <c r="ED79" s="138"/>
      <c r="EE79" s="138"/>
      <c r="EF79" s="138"/>
      <c r="EG79" s="138"/>
      <c r="EH79" s="138"/>
      <c r="EI79" s="138"/>
      <c r="EJ79" s="138"/>
      <c r="EK79" s="138"/>
      <c r="EL79" s="138"/>
      <c r="EM79" s="138"/>
      <c r="EN79" s="138"/>
      <c r="EO79" s="138"/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/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/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/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/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138"/>
      <c r="IG79" s="138"/>
      <c r="IH79" s="138"/>
      <c r="II79" s="138"/>
      <c r="IJ79" s="138"/>
      <c r="IK79" s="138"/>
      <c r="IL79" s="138"/>
      <c r="IM79" s="138"/>
      <c r="IN79" s="138"/>
      <c r="IO79" s="138"/>
      <c r="IP79" s="138"/>
      <c r="IQ79" s="138"/>
      <c r="IR79" s="138"/>
      <c r="IS79" s="138"/>
      <c r="IT79" s="138"/>
      <c r="IU79" s="138"/>
      <c r="IV79" s="138"/>
    </row>
    <row r="80" spans="1:256" s="155" customFormat="1" x14ac:dyDescent="0.2">
      <c r="A80" s="145">
        <v>2</v>
      </c>
      <c r="B80" s="146" t="s">
        <v>223</v>
      </c>
      <c r="C80" s="147" t="s">
        <v>231</v>
      </c>
      <c r="D80" s="148">
        <v>0.5</v>
      </c>
      <c r="E80" s="147" t="s">
        <v>101</v>
      </c>
      <c r="F80" s="147" t="s">
        <v>102</v>
      </c>
      <c r="G80" s="147" t="s">
        <v>113</v>
      </c>
      <c r="H80" s="147" t="s">
        <v>92</v>
      </c>
      <c r="I80" s="147" t="s">
        <v>93</v>
      </c>
      <c r="J80" s="147" t="s">
        <v>221</v>
      </c>
      <c r="K80" s="147" t="s">
        <v>103</v>
      </c>
      <c r="L80" s="145">
        <v>6354171</v>
      </c>
      <c r="M80" s="145">
        <v>642</v>
      </c>
      <c r="N80" s="147" t="s">
        <v>94</v>
      </c>
      <c r="O80" s="147" t="s">
        <v>220</v>
      </c>
      <c r="P80" s="147" t="s">
        <v>94</v>
      </c>
      <c r="Q80" s="147" t="s">
        <v>94</v>
      </c>
      <c r="R80" s="147" t="s">
        <v>95</v>
      </c>
      <c r="S80" s="146" t="s">
        <v>218</v>
      </c>
      <c r="T80" s="146" t="s">
        <v>94</v>
      </c>
      <c r="U80" s="147" t="s">
        <v>94</v>
      </c>
      <c r="V80" s="149">
        <v>0</v>
      </c>
      <c r="W80" s="147" t="s">
        <v>94</v>
      </c>
      <c r="X80" s="145">
        <v>0</v>
      </c>
      <c r="Y80" s="147" t="s">
        <v>94</v>
      </c>
      <c r="Z80" s="147" t="s">
        <v>94</v>
      </c>
      <c r="AA80" s="147" t="s">
        <v>94</v>
      </c>
      <c r="AB80" s="147" t="s">
        <v>94</v>
      </c>
      <c r="AC80" s="147" t="s">
        <v>94</v>
      </c>
      <c r="AD80" s="148">
        <v>0</v>
      </c>
      <c r="AE80" s="147" t="s">
        <v>94</v>
      </c>
      <c r="AF80" s="147" t="s">
        <v>104</v>
      </c>
      <c r="AG80" s="147" t="s">
        <v>94</v>
      </c>
      <c r="AH80" s="147" t="s">
        <v>94</v>
      </c>
      <c r="AI80" s="148">
        <v>0.5</v>
      </c>
      <c r="AJ80" s="148">
        <v>0.5</v>
      </c>
      <c r="AK80" s="147" t="s">
        <v>96</v>
      </c>
      <c r="AL80" s="147" t="s">
        <v>94</v>
      </c>
      <c r="AM80" s="147" t="s">
        <v>94</v>
      </c>
      <c r="AN80" s="146" t="s">
        <v>94</v>
      </c>
      <c r="AO80" s="148"/>
      <c r="AP80" s="147" t="s">
        <v>98</v>
      </c>
      <c r="AQ80" s="147" t="s">
        <v>167</v>
      </c>
      <c r="AR80" s="147" t="s">
        <v>168</v>
      </c>
      <c r="AS80" s="147" t="s">
        <v>219</v>
      </c>
      <c r="AT80" s="147" t="s">
        <v>105</v>
      </c>
      <c r="AU80" s="146" t="s">
        <v>218</v>
      </c>
      <c r="AV80" s="147" t="s">
        <v>232</v>
      </c>
      <c r="AW80" s="147" t="s">
        <v>106</v>
      </c>
      <c r="AX80" s="147" t="s">
        <v>94</v>
      </c>
      <c r="AY80" s="147" t="s">
        <v>94</v>
      </c>
      <c r="AZ80" s="147" t="s">
        <v>94</v>
      </c>
      <c r="BA80" s="147" t="s">
        <v>94</v>
      </c>
      <c r="BB80" s="147" t="s">
        <v>94</v>
      </c>
      <c r="BC80" s="146" t="s">
        <v>94</v>
      </c>
      <c r="BD80" s="146" t="s">
        <v>94</v>
      </c>
      <c r="BE80" s="147" t="s">
        <v>94</v>
      </c>
      <c r="BF80" s="147" t="s">
        <v>94</v>
      </c>
      <c r="BG80" s="147" t="s">
        <v>94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/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/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38"/>
      <c r="DP80" s="138"/>
      <c r="DQ80" s="138"/>
      <c r="DR80" s="138"/>
      <c r="DS80" s="138"/>
      <c r="DT80" s="138"/>
      <c r="DU80" s="138"/>
      <c r="DV80" s="138"/>
      <c r="DW80" s="138"/>
      <c r="DX80" s="138"/>
      <c r="DY80" s="138"/>
      <c r="DZ80" s="138"/>
      <c r="EA80" s="138"/>
      <c r="EB80" s="138"/>
      <c r="EC80" s="138"/>
      <c r="ED80" s="138"/>
      <c r="EE80" s="138"/>
      <c r="EF80" s="138"/>
      <c r="EG80" s="138"/>
      <c r="EH80" s="138"/>
      <c r="EI80" s="138"/>
      <c r="EJ80" s="138"/>
      <c r="EK80" s="138"/>
      <c r="EL80" s="138"/>
      <c r="EM80" s="138"/>
      <c r="EN80" s="138"/>
      <c r="EO80" s="138"/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/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/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/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/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138"/>
      <c r="IG80" s="138"/>
      <c r="IH80" s="138"/>
      <c r="II80" s="138"/>
      <c r="IJ80" s="138"/>
      <c r="IK80" s="138"/>
      <c r="IL80" s="138"/>
      <c r="IM80" s="138"/>
      <c r="IN80" s="138"/>
      <c r="IO80" s="138"/>
      <c r="IP80" s="138"/>
      <c r="IQ80" s="138"/>
      <c r="IR80" s="138"/>
      <c r="IS80" s="138"/>
      <c r="IT80" s="138"/>
      <c r="IU80" s="138"/>
      <c r="IV80" s="138"/>
    </row>
    <row r="81" spans="1:256" s="155" customFormat="1" x14ac:dyDescent="0.2">
      <c r="A81" s="145">
        <v>2</v>
      </c>
      <c r="B81" s="146" t="s">
        <v>223</v>
      </c>
      <c r="C81" s="147" t="s">
        <v>231</v>
      </c>
      <c r="D81" s="148">
        <v>0.5</v>
      </c>
      <c r="E81" s="147" t="s">
        <v>101</v>
      </c>
      <c r="F81" s="147" t="s">
        <v>102</v>
      </c>
      <c r="G81" s="147" t="s">
        <v>113</v>
      </c>
      <c r="H81" s="147" t="s">
        <v>92</v>
      </c>
      <c r="I81" s="147" t="s">
        <v>93</v>
      </c>
      <c r="J81" s="147" t="s">
        <v>221</v>
      </c>
      <c r="K81" s="147" t="s">
        <v>103</v>
      </c>
      <c r="L81" s="145">
        <v>6354171</v>
      </c>
      <c r="M81" s="145">
        <v>643</v>
      </c>
      <c r="N81" s="147" t="s">
        <v>94</v>
      </c>
      <c r="O81" s="147" t="s">
        <v>220</v>
      </c>
      <c r="P81" s="147" t="s">
        <v>94</v>
      </c>
      <c r="Q81" s="147" t="s">
        <v>94</v>
      </c>
      <c r="R81" s="147" t="s">
        <v>95</v>
      </c>
      <c r="S81" s="146" t="s">
        <v>218</v>
      </c>
      <c r="T81" s="146" t="s">
        <v>94</v>
      </c>
      <c r="U81" s="147" t="s">
        <v>94</v>
      </c>
      <c r="V81" s="149">
        <v>0</v>
      </c>
      <c r="W81" s="147" t="s">
        <v>94</v>
      </c>
      <c r="X81" s="145">
        <v>0</v>
      </c>
      <c r="Y81" s="147" t="s">
        <v>94</v>
      </c>
      <c r="Z81" s="147" t="s">
        <v>94</v>
      </c>
      <c r="AA81" s="147" t="s">
        <v>94</v>
      </c>
      <c r="AB81" s="147" t="s">
        <v>94</v>
      </c>
      <c r="AC81" s="147" t="s">
        <v>94</v>
      </c>
      <c r="AD81" s="148">
        <v>0</v>
      </c>
      <c r="AE81" s="147" t="s">
        <v>94</v>
      </c>
      <c r="AF81" s="147" t="s">
        <v>104</v>
      </c>
      <c r="AG81" s="147" t="s">
        <v>94</v>
      </c>
      <c r="AH81" s="147" t="s">
        <v>94</v>
      </c>
      <c r="AI81" s="148">
        <v>0.5</v>
      </c>
      <c r="AJ81" s="148">
        <v>0.5</v>
      </c>
      <c r="AK81" s="147" t="s">
        <v>96</v>
      </c>
      <c r="AL81" s="147" t="s">
        <v>94</v>
      </c>
      <c r="AM81" s="147" t="s">
        <v>94</v>
      </c>
      <c r="AN81" s="146" t="s">
        <v>94</v>
      </c>
      <c r="AO81" s="148"/>
      <c r="AP81" s="147" t="s">
        <v>98</v>
      </c>
      <c r="AQ81" s="147" t="s">
        <v>167</v>
      </c>
      <c r="AR81" s="147" t="s">
        <v>168</v>
      </c>
      <c r="AS81" s="147" t="s">
        <v>219</v>
      </c>
      <c r="AT81" s="147" t="s">
        <v>105</v>
      </c>
      <c r="AU81" s="146" t="s">
        <v>218</v>
      </c>
      <c r="AV81" s="147" t="s">
        <v>230</v>
      </c>
      <c r="AW81" s="147" t="s">
        <v>106</v>
      </c>
      <c r="AX81" s="147" t="s">
        <v>94</v>
      </c>
      <c r="AY81" s="147" t="s">
        <v>94</v>
      </c>
      <c r="AZ81" s="147" t="s">
        <v>94</v>
      </c>
      <c r="BA81" s="147" t="s">
        <v>94</v>
      </c>
      <c r="BB81" s="147" t="s">
        <v>94</v>
      </c>
      <c r="BC81" s="146" t="s">
        <v>94</v>
      </c>
      <c r="BD81" s="146" t="s">
        <v>94</v>
      </c>
      <c r="BE81" s="147" t="s">
        <v>94</v>
      </c>
      <c r="BF81" s="147" t="s">
        <v>94</v>
      </c>
      <c r="BG81" s="147" t="s">
        <v>94</v>
      </c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  <c r="BV81" s="138"/>
      <c r="BW81" s="138"/>
      <c r="BX81" s="138"/>
      <c r="BY81" s="138"/>
      <c r="BZ81" s="138"/>
      <c r="CA81" s="138"/>
      <c r="CB81" s="138"/>
      <c r="CC81" s="138"/>
      <c r="CD81" s="138"/>
      <c r="CE81" s="138"/>
      <c r="CF81" s="138"/>
      <c r="CG81" s="138"/>
      <c r="CH81" s="138"/>
      <c r="CI81" s="138"/>
      <c r="CJ81" s="138"/>
      <c r="CK81" s="138"/>
      <c r="CL81" s="138"/>
      <c r="CM81" s="138"/>
      <c r="CN81" s="138"/>
      <c r="CO81" s="138"/>
      <c r="CP81" s="138"/>
      <c r="CQ81" s="138"/>
      <c r="CR81" s="138"/>
      <c r="CS81" s="138"/>
      <c r="CT81" s="138"/>
      <c r="CU81" s="138"/>
      <c r="CV81" s="138"/>
      <c r="CW81" s="138"/>
      <c r="CX81" s="138"/>
      <c r="CY81" s="138"/>
      <c r="CZ81" s="138"/>
      <c r="DA81" s="138"/>
      <c r="DB81" s="138"/>
      <c r="DC81" s="138"/>
      <c r="DD81" s="138"/>
      <c r="DE81" s="138"/>
      <c r="DF81" s="138"/>
      <c r="DG81" s="138"/>
      <c r="DH81" s="138"/>
      <c r="DI81" s="138"/>
      <c r="DJ81" s="138"/>
      <c r="DK81" s="138"/>
      <c r="DL81" s="138"/>
      <c r="DM81" s="138"/>
      <c r="DN81" s="138"/>
      <c r="DO81" s="138"/>
      <c r="DP81" s="138"/>
      <c r="DQ81" s="138"/>
      <c r="DR81" s="138"/>
      <c r="DS81" s="138"/>
      <c r="DT81" s="138"/>
      <c r="DU81" s="138"/>
      <c r="DV81" s="138"/>
      <c r="DW81" s="138"/>
      <c r="DX81" s="138"/>
      <c r="DY81" s="138"/>
      <c r="DZ81" s="138"/>
      <c r="EA81" s="138"/>
      <c r="EB81" s="138"/>
      <c r="EC81" s="138"/>
      <c r="ED81" s="138"/>
      <c r="EE81" s="138"/>
      <c r="EF81" s="138"/>
      <c r="EG81" s="138"/>
      <c r="EH81" s="138"/>
      <c r="EI81" s="138"/>
      <c r="EJ81" s="138"/>
      <c r="EK81" s="138"/>
      <c r="EL81" s="138"/>
      <c r="EM81" s="138"/>
      <c r="EN81" s="138"/>
      <c r="EO81" s="138"/>
      <c r="EP81" s="138"/>
      <c r="EQ81" s="138"/>
      <c r="ER81" s="138"/>
      <c r="ES81" s="138"/>
      <c r="ET81" s="138"/>
      <c r="EU81" s="138"/>
      <c r="EV81" s="138"/>
      <c r="EW81" s="138"/>
      <c r="EX81" s="138"/>
      <c r="EY81" s="138"/>
      <c r="EZ81" s="138"/>
      <c r="FA81" s="138"/>
      <c r="FB81" s="138"/>
      <c r="FC81" s="138"/>
      <c r="FD81" s="138"/>
      <c r="FE81" s="138"/>
      <c r="FF81" s="138"/>
      <c r="FG81" s="138"/>
      <c r="FH81" s="138"/>
      <c r="FI81" s="138"/>
      <c r="FJ81" s="138"/>
      <c r="FK81" s="138"/>
      <c r="FL81" s="138"/>
      <c r="FM81" s="138"/>
      <c r="FN81" s="138"/>
      <c r="FO81" s="138"/>
      <c r="FP81" s="138"/>
      <c r="FQ81" s="138"/>
      <c r="FR81" s="138"/>
      <c r="FS81" s="138"/>
      <c r="FT81" s="138"/>
      <c r="FU81" s="138"/>
      <c r="FV81" s="138"/>
      <c r="FW81" s="138"/>
      <c r="FX81" s="138"/>
      <c r="FY81" s="138"/>
      <c r="FZ81" s="138"/>
      <c r="GA81" s="138"/>
      <c r="GB81" s="138"/>
      <c r="GC81" s="138"/>
      <c r="GD81" s="138"/>
      <c r="GE81" s="138"/>
      <c r="GF81" s="138"/>
      <c r="GG81" s="138"/>
      <c r="GH81" s="138"/>
      <c r="GI81" s="138"/>
      <c r="GJ81" s="138"/>
      <c r="GK81" s="138"/>
      <c r="GL81" s="138"/>
      <c r="GM81" s="138"/>
      <c r="GN81" s="138"/>
      <c r="GO81" s="138"/>
      <c r="GP81" s="138"/>
      <c r="GQ81" s="138"/>
      <c r="GR81" s="138"/>
      <c r="GS81" s="138"/>
      <c r="GT81" s="138"/>
      <c r="GU81" s="138"/>
      <c r="GV81" s="138"/>
      <c r="GW81" s="138"/>
      <c r="GX81" s="138"/>
      <c r="GY81" s="138"/>
      <c r="GZ81" s="138"/>
      <c r="HA81" s="138"/>
      <c r="HB81" s="138"/>
      <c r="HC81" s="138"/>
      <c r="HD81" s="138"/>
      <c r="HE81" s="138"/>
      <c r="HF81" s="138"/>
      <c r="HG81" s="138"/>
      <c r="HH81" s="138"/>
      <c r="HI81" s="138"/>
      <c r="HJ81" s="138"/>
      <c r="HK81" s="138"/>
      <c r="HL81" s="138"/>
      <c r="HM81" s="138"/>
      <c r="HN81" s="138"/>
      <c r="HO81" s="138"/>
      <c r="HP81" s="138"/>
      <c r="HQ81" s="138"/>
      <c r="HR81" s="138"/>
      <c r="HS81" s="138"/>
      <c r="HT81" s="138"/>
      <c r="HU81" s="138"/>
      <c r="HV81" s="138"/>
      <c r="HW81" s="138"/>
      <c r="HX81" s="138"/>
      <c r="HY81" s="138"/>
      <c r="HZ81" s="138"/>
      <c r="IA81" s="138"/>
      <c r="IB81" s="138"/>
      <c r="IC81" s="138"/>
      <c r="ID81" s="138"/>
      <c r="IE81" s="138"/>
      <c r="IF81" s="138"/>
      <c r="IG81" s="138"/>
      <c r="IH81" s="138"/>
      <c r="II81" s="138"/>
      <c r="IJ81" s="138"/>
      <c r="IK81" s="138"/>
      <c r="IL81" s="138"/>
      <c r="IM81" s="138"/>
      <c r="IN81" s="138"/>
      <c r="IO81" s="138"/>
      <c r="IP81" s="138"/>
      <c r="IQ81" s="138"/>
      <c r="IR81" s="138"/>
      <c r="IS81" s="138"/>
      <c r="IT81" s="138"/>
      <c r="IU81" s="138"/>
      <c r="IV81" s="138"/>
    </row>
    <row r="82" spans="1:256" s="138" customFormat="1" x14ac:dyDescent="0.2">
      <c r="A82" s="145">
        <v>4</v>
      </c>
      <c r="B82" s="146" t="s">
        <v>304</v>
      </c>
      <c r="C82" s="147" t="s">
        <v>328</v>
      </c>
      <c r="D82" s="148">
        <v>54.52</v>
      </c>
      <c r="E82" s="147" t="s">
        <v>91</v>
      </c>
      <c r="F82" s="147" t="s">
        <v>329</v>
      </c>
      <c r="G82" s="147" t="s">
        <v>117</v>
      </c>
      <c r="H82" s="147" t="s">
        <v>92</v>
      </c>
      <c r="I82" s="147" t="s">
        <v>93</v>
      </c>
      <c r="J82" s="147" t="s">
        <v>263</v>
      </c>
      <c r="K82" s="147" t="s">
        <v>103</v>
      </c>
      <c r="L82" s="145">
        <v>6408841</v>
      </c>
      <c r="M82" s="145">
        <v>1</v>
      </c>
      <c r="N82" s="147" t="s">
        <v>94</v>
      </c>
      <c r="O82" s="147" t="s">
        <v>94</v>
      </c>
      <c r="P82" s="147" t="s">
        <v>94</v>
      </c>
      <c r="Q82" s="147" t="s">
        <v>94</v>
      </c>
      <c r="R82" s="147" t="s">
        <v>95</v>
      </c>
      <c r="S82" s="146" t="s">
        <v>330</v>
      </c>
      <c r="T82" s="146" t="s">
        <v>94</v>
      </c>
      <c r="U82" s="147" t="s">
        <v>94</v>
      </c>
      <c r="V82" s="149">
        <v>0</v>
      </c>
      <c r="W82" s="147" t="s">
        <v>94</v>
      </c>
      <c r="X82" s="145">
        <v>0</v>
      </c>
      <c r="Y82" s="147" t="s">
        <v>94</v>
      </c>
      <c r="Z82" s="147" t="s">
        <v>94</v>
      </c>
      <c r="AA82" s="147" t="s">
        <v>94</v>
      </c>
      <c r="AB82" s="147" t="s">
        <v>94</v>
      </c>
      <c r="AC82" s="147" t="s">
        <v>94</v>
      </c>
      <c r="AD82" s="148">
        <v>0</v>
      </c>
      <c r="AE82" s="147" t="s">
        <v>94</v>
      </c>
      <c r="AF82" s="147" t="s">
        <v>94</v>
      </c>
      <c r="AG82" s="147" t="s">
        <v>94</v>
      </c>
      <c r="AH82" s="147" t="s">
        <v>94</v>
      </c>
      <c r="AI82" s="148">
        <v>54.52</v>
      </c>
      <c r="AJ82" s="148">
        <v>54.52</v>
      </c>
      <c r="AK82" s="147" t="s">
        <v>96</v>
      </c>
      <c r="AL82" s="147" t="s">
        <v>94</v>
      </c>
      <c r="AM82" s="147" t="s">
        <v>94</v>
      </c>
      <c r="AN82" s="146" t="s">
        <v>94</v>
      </c>
      <c r="AO82" s="148"/>
      <c r="AP82" s="147" t="s">
        <v>94</v>
      </c>
      <c r="AQ82" s="147" t="s">
        <v>94</v>
      </c>
      <c r="AR82" s="147" t="s">
        <v>94</v>
      </c>
      <c r="AS82" s="147" t="s">
        <v>94</v>
      </c>
      <c r="AT82" s="147" t="s">
        <v>94</v>
      </c>
      <c r="AU82" s="146" t="s">
        <v>94</v>
      </c>
      <c r="AV82" s="147" t="s">
        <v>94</v>
      </c>
      <c r="AW82" s="147" t="s">
        <v>94</v>
      </c>
      <c r="AX82" s="147" t="s">
        <v>94</v>
      </c>
      <c r="AY82" s="147" t="s">
        <v>94</v>
      </c>
      <c r="AZ82" s="147" t="s">
        <v>94</v>
      </c>
      <c r="BA82" s="147" t="s">
        <v>94</v>
      </c>
      <c r="BB82" s="147" t="s">
        <v>94</v>
      </c>
      <c r="BC82" s="146" t="s">
        <v>94</v>
      </c>
      <c r="BD82" s="146" t="s">
        <v>94</v>
      </c>
      <c r="BE82" s="147" t="s">
        <v>94</v>
      </c>
      <c r="BF82" s="147" t="s">
        <v>94</v>
      </c>
      <c r="BG82" s="147" t="s">
        <v>94</v>
      </c>
    </row>
    <row r="83" spans="1:256" s="138" customFormat="1" x14ac:dyDescent="0.2">
      <c r="A83" s="145">
        <v>3</v>
      </c>
      <c r="B83" s="146" t="s">
        <v>266</v>
      </c>
      <c r="C83" s="147" t="s">
        <v>468</v>
      </c>
      <c r="D83" s="148">
        <v>9.3699999999999992</v>
      </c>
      <c r="E83" s="147" t="s">
        <v>101</v>
      </c>
      <c r="F83" s="147" t="s">
        <v>102</v>
      </c>
      <c r="G83" s="147" t="s">
        <v>117</v>
      </c>
      <c r="H83" s="147" t="s">
        <v>92</v>
      </c>
      <c r="I83" s="147" t="s">
        <v>93</v>
      </c>
      <c r="J83" s="147" t="s">
        <v>120</v>
      </c>
      <c r="K83" s="147" t="s">
        <v>103</v>
      </c>
      <c r="L83" s="145">
        <v>6376495</v>
      </c>
      <c r="M83" s="145">
        <v>264</v>
      </c>
      <c r="N83" s="147" t="s">
        <v>94</v>
      </c>
      <c r="O83" s="147" t="s">
        <v>469</v>
      </c>
      <c r="P83" s="147" t="s">
        <v>94</v>
      </c>
      <c r="Q83" s="147" t="s">
        <v>94</v>
      </c>
      <c r="R83" s="147" t="s">
        <v>95</v>
      </c>
      <c r="S83" s="146" t="s">
        <v>409</v>
      </c>
      <c r="T83" s="146" t="s">
        <v>94</v>
      </c>
      <c r="U83" s="147" t="s">
        <v>94</v>
      </c>
      <c r="V83" s="149">
        <v>0</v>
      </c>
      <c r="W83" s="147" t="s">
        <v>94</v>
      </c>
      <c r="X83" s="145">
        <v>0</v>
      </c>
      <c r="Y83" s="147" t="s">
        <v>94</v>
      </c>
      <c r="Z83" s="147" t="s">
        <v>94</v>
      </c>
      <c r="AA83" s="147" t="s">
        <v>94</v>
      </c>
      <c r="AB83" s="147" t="s">
        <v>94</v>
      </c>
      <c r="AC83" s="147" t="s">
        <v>94</v>
      </c>
      <c r="AD83" s="148">
        <v>0</v>
      </c>
      <c r="AE83" s="147" t="s">
        <v>94</v>
      </c>
      <c r="AF83" s="147" t="s">
        <v>104</v>
      </c>
      <c r="AG83" s="147" t="s">
        <v>94</v>
      </c>
      <c r="AH83" s="147" t="s">
        <v>94</v>
      </c>
      <c r="AI83" s="148">
        <v>9.3699999999999992</v>
      </c>
      <c r="AJ83" s="148">
        <v>9.3699999999999992</v>
      </c>
      <c r="AK83" s="147" t="s">
        <v>96</v>
      </c>
      <c r="AL83" s="147" t="s">
        <v>94</v>
      </c>
      <c r="AM83" s="147" t="s">
        <v>94</v>
      </c>
      <c r="AN83" s="146" t="s">
        <v>94</v>
      </c>
      <c r="AO83" s="148"/>
      <c r="AP83" s="147" t="s">
        <v>98</v>
      </c>
      <c r="AQ83" s="147" t="s">
        <v>470</v>
      </c>
      <c r="AR83" s="147" t="s">
        <v>471</v>
      </c>
      <c r="AS83" s="147" t="s">
        <v>472</v>
      </c>
      <c r="AT83" s="147" t="s">
        <v>105</v>
      </c>
      <c r="AU83" s="146" t="s">
        <v>409</v>
      </c>
      <c r="AV83" s="147" t="s">
        <v>473</v>
      </c>
      <c r="AW83" s="147" t="s">
        <v>106</v>
      </c>
      <c r="AX83" s="147" t="s">
        <v>94</v>
      </c>
      <c r="AY83" s="147" t="s">
        <v>94</v>
      </c>
      <c r="AZ83" s="147" t="s">
        <v>94</v>
      </c>
      <c r="BA83" s="147" t="s">
        <v>94</v>
      </c>
      <c r="BB83" s="147" t="s">
        <v>94</v>
      </c>
      <c r="BC83" s="146" t="s">
        <v>94</v>
      </c>
      <c r="BD83" s="146" t="s">
        <v>94</v>
      </c>
      <c r="BE83" s="147" t="s">
        <v>94</v>
      </c>
      <c r="BF83" s="147" t="s">
        <v>94</v>
      </c>
      <c r="BG83" s="147" t="s">
        <v>94</v>
      </c>
    </row>
    <row r="84" spans="1:256" s="138" customFormat="1" x14ac:dyDescent="0.2">
      <c r="A84" s="145">
        <v>3</v>
      </c>
      <c r="B84" s="146" t="s">
        <v>266</v>
      </c>
      <c r="C84" s="147" t="s">
        <v>474</v>
      </c>
      <c r="D84" s="148">
        <v>9.57</v>
      </c>
      <c r="E84" s="147" t="s">
        <v>101</v>
      </c>
      <c r="F84" s="147" t="s">
        <v>102</v>
      </c>
      <c r="G84" s="147" t="s">
        <v>117</v>
      </c>
      <c r="H84" s="147" t="s">
        <v>92</v>
      </c>
      <c r="I84" s="147" t="s">
        <v>93</v>
      </c>
      <c r="J84" s="147" t="s">
        <v>120</v>
      </c>
      <c r="K84" s="147" t="s">
        <v>103</v>
      </c>
      <c r="L84" s="145">
        <v>6376495</v>
      </c>
      <c r="M84" s="145">
        <v>265</v>
      </c>
      <c r="N84" s="147" t="s">
        <v>94</v>
      </c>
      <c r="O84" s="147" t="s">
        <v>469</v>
      </c>
      <c r="P84" s="147" t="s">
        <v>94</v>
      </c>
      <c r="Q84" s="147" t="s">
        <v>94</v>
      </c>
      <c r="R84" s="147" t="s">
        <v>95</v>
      </c>
      <c r="S84" s="146" t="s">
        <v>409</v>
      </c>
      <c r="T84" s="146" t="s">
        <v>94</v>
      </c>
      <c r="U84" s="147" t="s">
        <v>94</v>
      </c>
      <c r="V84" s="149">
        <v>0</v>
      </c>
      <c r="W84" s="147" t="s">
        <v>94</v>
      </c>
      <c r="X84" s="145">
        <v>0</v>
      </c>
      <c r="Y84" s="147" t="s">
        <v>94</v>
      </c>
      <c r="Z84" s="147" t="s">
        <v>94</v>
      </c>
      <c r="AA84" s="147" t="s">
        <v>94</v>
      </c>
      <c r="AB84" s="147" t="s">
        <v>94</v>
      </c>
      <c r="AC84" s="147" t="s">
        <v>94</v>
      </c>
      <c r="AD84" s="148">
        <v>0</v>
      </c>
      <c r="AE84" s="147" t="s">
        <v>94</v>
      </c>
      <c r="AF84" s="147" t="s">
        <v>104</v>
      </c>
      <c r="AG84" s="147" t="s">
        <v>94</v>
      </c>
      <c r="AH84" s="147" t="s">
        <v>94</v>
      </c>
      <c r="AI84" s="148">
        <v>9.57</v>
      </c>
      <c r="AJ84" s="148">
        <v>9.57</v>
      </c>
      <c r="AK84" s="147" t="s">
        <v>96</v>
      </c>
      <c r="AL84" s="147" t="s">
        <v>94</v>
      </c>
      <c r="AM84" s="147" t="s">
        <v>94</v>
      </c>
      <c r="AN84" s="146" t="s">
        <v>94</v>
      </c>
      <c r="AO84" s="148"/>
      <c r="AP84" s="147" t="s">
        <v>98</v>
      </c>
      <c r="AQ84" s="147" t="s">
        <v>470</v>
      </c>
      <c r="AR84" s="147" t="s">
        <v>471</v>
      </c>
      <c r="AS84" s="147" t="s">
        <v>472</v>
      </c>
      <c r="AT84" s="147" t="s">
        <v>105</v>
      </c>
      <c r="AU84" s="146" t="s">
        <v>409</v>
      </c>
      <c r="AV84" s="147" t="s">
        <v>475</v>
      </c>
      <c r="AW84" s="147" t="s">
        <v>106</v>
      </c>
      <c r="AX84" s="147" t="s">
        <v>94</v>
      </c>
      <c r="AY84" s="147" t="s">
        <v>94</v>
      </c>
      <c r="AZ84" s="147" t="s">
        <v>94</v>
      </c>
      <c r="BA84" s="147" t="s">
        <v>94</v>
      </c>
      <c r="BB84" s="147" t="s">
        <v>94</v>
      </c>
      <c r="BC84" s="146" t="s">
        <v>94</v>
      </c>
      <c r="BD84" s="146" t="s">
        <v>94</v>
      </c>
      <c r="BE84" s="147" t="s">
        <v>94</v>
      </c>
      <c r="BF84" s="147" t="s">
        <v>94</v>
      </c>
      <c r="BG84" s="147" t="s">
        <v>94</v>
      </c>
    </row>
    <row r="85" spans="1:256" x14ac:dyDescent="0.2">
      <c r="A85" s="207">
        <v>2</v>
      </c>
      <c r="B85" s="208" t="s">
        <v>223</v>
      </c>
      <c r="C85" s="209" t="s">
        <v>251</v>
      </c>
      <c r="D85" s="210">
        <v>377.99</v>
      </c>
      <c r="E85" s="209" t="s">
        <v>101</v>
      </c>
      <c r="F85" s="209" t="s">
        <v>102</v>
      </c>
      <c r="G85" s="209" t="s">
        <v>113</v>
      </c>
      <c r="H85" s="209" t="s">
        <v>92</v>
      </c>
      <c r="I85" s="209" t="s">
        <v>93</v>
      </c>
      <c r="J85" s="209" t="s">
        <v>119</v>
      </c>
      <c r="K85" s="209" t="s">
        <v>103</v>
      </c>
      <c r="L85" s="207">
        <v>6354170</v>
      </c>
      <c r="M85" s="207">
        <v>435</v>
      </c>
      <c r="N85" s="209" t="s">
        <v>94</v>
      </c>
      <c r="O85" s="209" t="s">
        <v>241</v>
      </c>
      <c r="P85" s="209" t="s">
        <v>94</v>
      </c>
      <c r="Q85" s="209" t="s">
        <v>94</v>
      </c>
      <c r="R85" s="209" t="s">
        <v>95</v>
      </c>
      <c r="S85" s="208" t="s">
        <v>218</v>
      </c>
      <c r="T85" s="208" t="s">
        <v>94</v>
      </c>
      <c r="U85" s="209" t="s">
        <v>94</v>
      </c>
      <c r="V85" s="211">
        <v>0</v>
      </c>
      <c r="W85" s="209" t="s">
        <v>94</v>
      </c>
      <c r="X85" s="207">
        <v>0</v>
      </c>
      <c r="Y85" s="209" t="s">
        <v>94</v>
      </c>
      <c r="Z85" s="209" t="s">
        <v>94</v>
      </c>
      <c r="AA85" s="209" t="s">
        <v>94</v>
      </c>
      <c r="AB85" s="209" t="s">
        <v>94</v>
      </c>
      <c r="AC85" s="209" t="s">
        <v>94</v>
      </c>
      <c r="AD85" s="210">
        <v>0</v>
      </c>
      <c r="AE85" s="209" t="s">
        <v>94</v>
      </c>
      <c r="AF85" s="209" t="s">
        <v>104</v>
      </c>
      <c r="AG85" s="209" t="s">
        <v>94</v>
      </c>
      <c r="AH85" s="209" t="s">
        <v>94</v>
      </c>
      <c r="AI85" s="210">
        <v>377.99</v>
      </c>
      <c r="AJ85" s="210">
        <v>377.99</v>
      </c>
      <c r="AK85" s="209" t="s">
        <v>96</v>
      </c>
      <c r="AL85" s="209" t="s">
        <v>94</v>
      </c>
      <c r="AM85" s="209" t="s">
        <v>94</v>
      </c>
      <c r="AN85" s="208" t="s">
        <v>94</v>
      </c>
      <c r="AO85" s="210"/>
      <c r="AP85" s="209" t="s">
        <v>98</v>
      </c>
      <c r="AQ85" s="209" t="s">
        <v>167</v>
      </c>
      <c r="AR85" s="209" t="s">
        <v>168</v>
      </c>
      <c r="AS85" s="209" t="s">
        <v>240</v>
      </c>
      <c r="AT85" s="209" t="s">
        <v>105</v>
      </c>
      <c r="AU85" s="208" t="s">
        <v>218</v>
      </c>
      <c r="AV85" s="209" t="s">
        <v>252</v>
      </c>
      <c r="AW85" s="209" t="s">
        <v>106</v>
      </c>
      <c r="AX85" s="209" t="s">
        <v>94</v>
      </c>
      <c r="AY85" s="209" t="s">
        <v>94</v>
      </c>
      <c r="AZ85" s="209" t="s">
        <v>94</v>
      </c>
      <c r="BA85" s="209" t="s">
        <v>94</v>
      </c>
      <c r="BB85" s="209" t="s">
        <v>94</v>
      </c>
      <c r="BC85" s="208" t="s">
        <v>94</v>
      </c>
      <c r="BD85" s="208" t="s">
        <v>94</v>
      </c>
      <c r="BE85" s="209" t="s">
        <v>94</v>
      </c>
      <c r="BF85" s="209" t="s">
        <v>94</v>
      </c>
      <c r="BG85" s="209" t="s">
        <v>94</v>
      </c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212"/>
      <c r="BY85" s="212"/>
      <c r="BZ85" s="212"/>
      <c r="CA85" s="212"/>
      <c r="CB85" s="212"/>
      <c r="CC85" s="212"/>
      <c r="CD85" s="212"/>
      <c r="CE85" s="212"/>
      <c r="CF85" s="212"/>
      <c r="CG85" s="212"/>
      <c r="CH85" s="212"/>
      <c r="CI85" s="212"/>
      <c r="CJ85" s="212"/>
      <c r="CK85" s="212"/>
      <c r="CL85" s="212"/>
      <c r="CM85" s="212"/>
      <c r="CN85" s="212"/>
      <c r="CO85" s="212"/>
      <c r="CP85" s="212"/>
      <c r="CQ85" s="212"/>
      <c r="CR85" s="212"/>
      <c r="CS85" s="212"/>
      <c r="CT85" s="212"/>
      <c r="CU85" s="212"/>
      <c r="CV85" s="212"/>
      <c r="CW85" s="212"/>
      <c r="CX85" s="212"/>
      <c r="CY85" s="212"/>
      <c r="CZ85" s="212"/>
      <c r="DA85" s="212"/>
      <c r="DB85" s="212"/>
      <c r="DC85" s="212"/>
      <c r="DD85" s="212"/>
      <c r="DE85" s="212"/>
      <c r="DF85" s="212"/>
      <c r="DG85" s="212"/>
      <c r="DH85" s="212"/>
      <c r="DI85" s="212"/>
      <c r="DJ85" s="212"/>
      <c r="DK85" s="212"/>
      <c r="DL85" s="212"/>
      <c r="DM85" s="212"/>
      <c r="DN85" s="212"/>
      <c r="DO85" s="212"/>
      <c r="DP85" s="212"/>
      <c r="DQ85" s="212"/>
      <c r="DR85" s="212"/>
      <c r="DS85" s="212"/>
      <c r="DT85" s="212"/>
      <c r="DU85" s="212"/>
      <c r="DV85" s="212"/>
      <c r="DW85" s="212"/>
      <c r="DX85" s="212"/>
      <c r="DY85" s="212"/>
      <c r="DZ85" s="212"/>
      <c r="EA85" s="212"/>
      <c r="EB85" s="212"/>
      <c r="EC85" s="212"/>
      <c r="ED85" s="212"/>
      <c r="EE85" s="212"/>
      <c r="EF85" s="212"/>
      <c r="EG85" s="212"/>
      <c r="EH85" s="212"/>
      <c r="EI85" s="212"/>
      <c r="EJ85" s="212"/>
      <c r="EK85" s="212"/>
      <c r="EL85" s="212"/>
      <c r="EM85" s="212"/>
      <c r="EN85" s="212"/>
      <c r="EO85" s="212"/>
      <c r="EP85" s="212"/>
      <c r="EQ85" s="212"/>
      <c r="ER85" s="212"/>
      <c r="ES85" s="212"/>
      <c r="ET85" s="212"/>
      <c r="EU85" s="212"/>
      <c r="EV85" s="212"/>
      <c r="EW85" s="212"/>
      <c r="EX85" s="212"/>
      <c r="EY85" s="212"/>
      <c r="EZ85" s="212"/>
      <c r="FA85" s="212"/>
      <c r="FB85" s="212"/>
      <c r="FC85" s="212"/>
      <c r="FD85" s="212"/>
      <c r="FE85" s="212"/>
      <c r="FF85" s="212"/>
      <c r="FG85" s="212"/>
      <c r="FH85" s="212"/>
      <c r="FI85" s="212"/>
      <c r="FJ85" s="212"/>
      <c r="FK85" s="212"/>
      <c r="FL85" s="212"/>
      <c r="FM85" s="212"/>
      <c r="FN85" s="212"/>
      <c r="FO85" s="212"/>
      <c r="FP85" s="212"/>
      <c r="FQ85" s="212"/>
      <c r="FR85" s="212"/>
      <c r="FS85" s="212"/>
      <c r="FT85" s="212"/>
      <c r="FU85" s="212"/>
      <c r="FV85" s="212"/>
      <c r="FW85" s="212"/>
      <c r="FX85" s="212"/>
      <c r="FY85" s="212"/>
      <c r="FZ85" s="212"/>
      <c r="GA85" s="212"/>
      <c r="GB85" s="212"/>
      <c r="GC85" s="212"/>
      <c r="GD85" s="212"/>
      <c r="GE85" s="212"/>
      <c r="GF85" s="212"/>
      <c r="GG85" s="212"/>
      <c r="GH85" s="212"/>
      <c r="GI85" s="212"/>
      <c r="GJ85" s="212"/>
      <c r="GK85" s="212"/>
      <c r="GL85" s="212"/>
      <c r="GM85" s="212"/>
      <c r="GN85" s="212"/>
      <c r="GO85" s="212"/>
      <c r="GP85" s="212"/>
      <c r="GQ85" s="212"/>
      <c r="GR85" s="212"/>
      <c r="GS85" s="212"/>
      <c r="GT85" s="212"/>
      <c r="GU85" s="212"/>
      <c r="GV85" s="212"/>
      <c r="GW85" s="212"/>
      <c r="GX85" s="212"/>
      <c r="GY85" s="212"/>
      <c r="GZ85" s="212"/>
      <c r="HA85" s="212"/>
      <c r="HB85" s="212"/>
      <c r="HC85" s="212"/>
      <c r="HD85" s="212"/>
      <c r="HE85" s="212"/>
      <c r="HF85" s="212"/>
      <c r="HG85" s="212"/>
      <c r="HH85" s="212"/>
      <c r="HI85" s="212"/>
      <c r="HJ85" s="212"/>
      <c r="HK85" s="212"/>
      <c r="HL85" s="212"/>
      <c r="HM85" s="212"/>
      <c r="HN85" s="212"/>
      <c r="HO85" s="212"/>
      <c r="HP85" s="212"/>
      <c r="HQ85" s="212"/>
      <c r="HR85" s="212"/>
      <c r="HS85" s="212"/>
      <c r="HT85" s="212"/>
      <c r="HU85" s="212"/>
      <c r="HV85" s="212"/>
      <c r="HW85" s="212"/>
      <c r="HX85" s="212"/>
      <c r="HY85" s="212"/>
      <c r="HZ85" s="212"/>
      <c r="IA85" s="212"/>
      <c r="IB85" s="212"/>
      <c r="IC85" s="212"/>
      <c r="ID85" s="212"/>
      <c r="IE85" s="212"/>
      <c r="IF85" s="212"/>
      <c r="IG85" s="212"/>
      <c r="IH85" s="212"/>
      <c r="II85" s="212"/>
      <c r="IJ85" s="212"/>
      <c r="IK85" s="212"/>
      <c r="IL85" s="212"/>
      <c r="IM85" s="212"/>
      <c r="IN85" s="212"/>
      <c r="IO85" s="212"/>
      <c r="IP85" s="212"/>
      <c r="IQ85" s="212"/>
      <c r="IR85" s="212"/>
      <c r="IS85" s="212"/>
      <c r="IT85" s="212"/>
      <c r="IU85" s="212"/>
      <c r="IV85" s="212"/>
    </row>
    <row r="86" spans="1:256" x14ac:dyDescent="0.2">
      <c r="A86" s="207">
        <v>2</v>
      </c>
      <c r="B86" s="208" t="s">
        <v>223</v>
      </c>
      <c r="C86" s="209" t="s">
        <v>251</v>
      </c>
      <c r="D86" s="210">
        <v>32.81</v>
      </c>
      <c r="E86" s="209" t="s">
        <v>101</v>
      </c>
      <c r="F86" s="209" t="s">
        <v>102</v>
      </c>
      <c r="G86" s="209" t="s">
        <v>113</v>
      </c>
      <c r="H86" s="209" t="s">
        <v>92</v>
      </c>
      <c r="I86" s="209" t="s">
        <v>93</v>
      </c>
      <c r="J86" s="209" t="s">
        <v>119</v>
      </c>
      <c r="K86" s="209" t="s">
        <v>103</v>
      </c>
      <c r="L86" s="207">
        <v>6354170</v>
      </c>
      <c r="M86" s="207">
        <v>436</v>
      </c>
      <c r="N86" s="209" t="s">
        <v>94</v>
      </c>
      <c r="O86" s="209" t="s">
        <v>241</v>
      </c>
      <c r="P86" s="209" t="s">
        <v>94</v>
      </c>
      <c r="Q86" s="209" t="s">
        <v>94</v>
      </c>
      <c r="R86" s="209" t="s">
        <v>95</v>
      </c>
      <c r="S86" s="208" t="s">
        <v>218</v>
      </c>
      <c r="T86" s="208" t="s">
        <v>94</v>
      </c>
      <c r="U86" s="209" t="s">
        <v>94</v>
      </c>
      <c r="V86" s="211">
        <v>0</v>
      </c>
      <c r="W86" s="209" t="s">
        <v>94</v>
      </c>
      <c r="X86" s="207">
        <v>0</v>
      </c>
      <c r="Y86" s="209" t="s">
        <v>94</v>
      </c>
      <c r="Z86" s="209" t="s">
        <v>94</v>
      </c>
      <c r="AA86" s="209" t="s">
        <v>94</v>
      </c>
      <c r="AB86" s="209" t="s">
        <v>94</v>
      </c>
      <c r="AC86" s="209" t="s">
        <v>94</v>
      </c>
      <c r="AD86" s="210">
        <v>0</v>
      </c>
      <c r="AE86" s="209" t="s">
        <v>94</v>
      </c>
      <c r="AF86" s="209" t="s">
        <v>104</v>
      </c>
      <c r="AG86" s="209" t="s">
        <v>94</v>
      </c>
      <c r="AH86" s="209" t="s">
        <v>94</v>
      </c>
      <c r="AI86" s="210">
        <v>32.81</v>
      </c>
      <c r="AJ86" s="210">
        <v>32.81</v>
      </c>
      <c r="AK86" s="209" t="s">
        <v>96</v>
      </c>
      <c r="AL86" s="209" t="s">
        <v>94</v>
      </c>
      <c r="AM86" s="209" t="s">
        <v>94</v>
      </c>
      <c r="AN86" s="208" t="s">
        <v>94</v>
      </c>
      <c r="AO86" s="210"/>
      <c r="AP86" s="209" t="s">
        <v>98</v>
      </c>
      <c r="AQ86" s="209" t="s">
        <v>167</v>
      </c>
      <c r="AR86" s="209" t="s">
        <v>168</v>
      </c>
      <c r="AS86" s="209" t="s">
        <v>240</v>
      </c>
      <c r="AT86" s="209" t="s">
        <v>105</v>
      </c>
      <c r="AU86" s="208" t="s">
        <v>218</v>
      </c>
      <c r="AV86" s="209" t="s">
        <v>250</v>
      </c>
      <c r="AW86" s="209" t="s">
        <v>106</v>
      </c>
      <c r="AX86" s="209" t="s">
        <v>94</v>
      </c>
      <c r="AY86" s="209" t="s">
        <v>94</v>
      </c>
      <c r="AZ86" s="209" t="s">
        <v>94</v>
      </c>
      <c r="BA86" s="209" t="s">
        <v>94</v>
      </c>
      <c r="BB86" s="209" t="s">
        <v>94</v>
      </c>
      <c r="BC86" s="208" t="s">
        <v>94</v>
      </c>
      <c r="BD86" s="208" t="s">
        <v>94</v>
      </c>
      <c r="BE86" s="209" t="s">
        <v>94</v>
      </c>
      <c r="BF86" s="209" t="s">
        <v>94</v>
      </c>
      <c r="BG86" s="209" t="s">
        <v>94</v>
      </c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12"/>
      <c r="BT86" s="212"/>
      <c r="BU86" s="212"/>
      <c r="BV86" s="212"/>
      <c r="BW86" s="212"/>
      <c r="BX86" s="212"/>
      <c r="BY86" s="212"/>
      <c r="BZ86" s="212"/>
      <c r="CA86" s="212"/>
      <c r="CB86" s="212"/>
      <c r="CC86" s="212"/>
      <c r="CD86" s="212"/>
      <c r="CE86" s="212"/>
      <c r="CF86" s="212"/>
      <c r="CG86" s="212"/>
      <c r="CH86" s="212"/>
      <c r="CI86" s="212"/>
      <c r="CJ86" s="212"/>
      <c r="CK86" s="212"/>
      <c r="CL86" s="212"/>
      <c r="CM86" s="212"/>
      <c r="CN86" s="212"/>
      <c r="CO86" s="212"/>
      <c r="CP86" s="212"/>
      <c r="CQ86" s="212"/>
      <c r="CR86" s="212"/>
      <c r="CS86" s="212"/>
      <c r="CT86" s="212"/>
      <c r="CU86" s="212"/>
      <c r="CV86" s="212"/>
      <c r="CW86" s="212"/>
      <c r="CX86" s="212"/>
      <c r="CY86" s="212"/>
      <c r="CZ86" s="212"/>
      <c r="DA86" s="212"/>
      <c r="DB86" s="212"/>
      <c r="DC86" s="212"/>
      <c r="DD86" s="212"/>
      <c r="DE86" s="212"/>
      <c r="DF86" s="212"/>
      <c r="DG86" s="212"/>
      <c r="DH86" s="212"/>
      <c r="DI86" s="212"/>
      <c r="DJ86" s="212"/>
      <c r="DK86" s="212"/>
      <c r="DL86" s="212"/>
      <c r="DM86" s="212"/>
      <c r="DN86" s="212"/>
      <c r="DO86" s="212"/>
      <c r="DP86" s="212"/>
      <c r="DQ86" s="212"/>
      <c r="DR86" s="212"/>
      <c r="DS86" s="212"/>
      <c r="DT86" s="212"/>
      <c r="DU86" s="212"/>
      <c r="DV86" s="212"/>
      <c r="DW86" s="212"/>
      <c r="DX86" s="212"/>
      <c r="DY86" s="212"/>
      <c r="DZ86" s="212"/>
      <c r="EA86" s="212"/>
      <c r="EB86" s="212"/>
      <c r="EC86" s="212"/>
      <c r="ED86" s="212"/>
      <c r="EE86" s="212"/>
      <c r="EF86" s="212"/>
      <c r="EG86" s="212"/>
      <c r="EH86" s="212"/>
      <c r="EI86" s="212"/>
      <c r="EJ86" s="212"/>
      <c r="EK86" s="212"/>
      <c r="EL86" s="212"/>
      <c r="EM86" s="212"/>
      <c r="EN86" s="212"/>
      <c r="EO86" s="212"/>
      <c r="EP86" s="212"/>
      <c r="EQ86" s="212"/>
      <c r="ER86" s="212"/>
      <c r="ES86" s="212"/>
      <c r="ET86" s="212"/>
      <c r="EU86" s="212"/>
      <c r="EV86" s="212"/>
      <c r="EW86" s="212"/>
      <c r="EX86" s="212"/>
      <c r="EY86" s="212"/>
      <c r="EZ86" s="212"/>
      <c r="FA86" s="212"/>
      <c r="FB86" s="212"/>
      <c r="FC86" s="212"/>
      <c r="FD86" s="212"/>
      <c r="FE86" s="212"/>
      <c r="FF86" s="212"/>
      <c r="FG86" s="212"/>
      <c r="FH86" s="212"/>
      <c r="FI86" s="212"/>
      <c r="FJ86" s="212"/>
      <c r="FK86" s="212"/>
      <c r="FL86" s="212"/>
      <c r="FM86" s="212"/>
      <c r="FN86" s="212"/>
      <c r="FO86" s="212"/>
      <c r="FP86" s="212"/>
      <c r="FQ86" s="212"/>
      <c r="FR86" s="212"/>
      <c r="FS86" s="212"/>
      <c r="FT86" s="212"/>
      <c r="FU86" s="212"/>
      <c r="FV86" s="212"/>
      <c r="FW86" s="212"/>
      <c r="FX86" s="212"/>
      <c r="FY86" s="212"/>
      <c r="FZ86" s="212"/>
      <c r="GA86" s="212"/>
      <c r="GB86" s="212"/>
      <c r="GC86" s="212"/>
      <c r="GD86" s="212"/>
      <c r="GE86" s="212"/>
      <c r="GF86" s="212"/>
      <c r="GG86" s="212"/>
      <c r="GH86" s="212"/>
      <c r="GI86" s="212"/>
      <c r="GJ86" s="212"/>
      <c r="GK86" s="212"/>
      <c r="GL86" s="212"/>
      <c r="GM86" s="212"/>
      <c r="GN86" s="212"/>
      <c r="GO86" s="212"/>
      <c r="GP86" s="212"/>
      <c r="GQ86" s="212"/>
      <c r="GR86" s="212"/>
      <c r="GS86" s="212"/>
      <c r="GT86" s="212"/>
      <c r="GU86" s="212"/>
      <c r="GV86" s="212"/>
      <c r="GW86" s="212"/>
      <c r="GX86" s="212"/>
      <c r="GY86" s="212"/>
      <c r="GZ86" s="212"/>
      <c r="HA86" s="212"/>
      <c r="HB86" s="212"/>
      <c r="HC86" s="212"/>
      <c r="HD86" s="212"/>
      <c r="HE86" s="212"/>
      <c r="HF86" s="212"/>
      <c r="HG86" s="212"/>
      <c r="HH86" s="212"/>
      <c r="HI86" s="212"/>
      <c r="HJ86" s="212"/>
      <c r="HK86" s="212"/>
      <c r="HL86" s="212"/>
      <c r="HM86" s="212"/>
      <c r="HN86" s="212"/>
      <c r="HO86" s="212"/>
      <c r="HP86" s="212"/>
      <c r="HQ86" s="212"/>
      <c r="HR86" s="212"/>
      <c r="HS86" s="212"/>
      <c r="HT86" s="212"/>
      <c r="HU86" s="212"/>
      <c r="HV86" s="212"/>
      <c r="HW86" s="212"/>
      <c r="HX86" s="212"/>
      <c r="HY86" s="212"/>
      <c r="HZ86" s="212"/>
      <c r="IA86" s="212"/>
      <c r="IB86" s="212"/>
      <c r="IC86" s="212"/>
      <c r="ID86" s="212"/>
      <c r="IE86" s="212"/>
      <c r="IF86" s="212"/>
      <c r="IG86" s="212"/>
      <c r="IH86" s="212"/>
      <c r="II86" s="212"/>
      <c r="IJ86" s="212"/>
      <c r="IK86" s="212"/>
      <c r="IL86" s="212"/>
      <c r="IM86" s="212"/>
      <c r="IN86" s="212"/>
      <c r="IO86" s="212"/>
      <c r="IP86" s="212"/>
      <c r="IQ86" s="212"/>
      <c r="IR86" s="212"/>
      <c r="IS86" s="212"/>
      <c r="IT86" s="212"/>
      <c r="IU86" s="212"/>
      <c r="IV86" s="212"/>
    </row>
    <row r="87" spans="1:256" x14ac:dyDescent="0.2">
      <c r="A87" s="207">
        <v>2</v>
      </c>
      <c r="B87" s="208" t="s">
        <v>223</v>
      </c>
      <c r="C87" s="209" t="s">
        <v>246</v>
      </c>
      <c r="D87" s="210">
        <v>12.5</v>
      </c>
      <c r="E87" s="209" t="s">
        <v>101</v>
      </c>
      <c r="F87" s="209" t="s">
        <v>102</v>
      </c>
      <c r="G87" s="209" t="s">
        <v>113</v>
      </c>
      <c r="H87" s="209" t="s">
        <v>92</v>
      </c>
      <c r="I87" s="209" t="s">
        <v>93</v>
      </c>
      <c r="J87" s="209" t="s">
        <v>119</v>
      </c>
      <c r="K87" s="209" t="s">
        <v>103</v>
      </c>
      <c r="L87" s="207">
        <v>6354170</v>
      </c>
      <c r="M87" s="207">
        <v>438</v>
      </c>
      <c r="N87" s="209" t="s">
        <v>94</v>
      </c>
      <c r="O87" s="209" t="s">
        <v>241</v>
      </c>
      <c r="P87" s="209" t="s">
        <v>94</v>
      </c>
      <c r="Q87" s="209" t="s">
        <v>94</v>
      </c>
      <c r="R87" s="209" t="s">
        <v>95</v>
      </c>
      <c r="S87" s="208" t="s">
        <v>218</v>
      </c>
      <c r="T87" s="208" t="s">
        <v>94</v>
      </c>
      <c r="U87" s="209" t="s">
        <v>94</v>
      </c>
      <c r="V87" s="211">
        <v>0</v>
      </c>
      <c r="W87" s="209" t="s">
        <v>94</v>
      </c>
      <c r="X87" s="207">
        <v>0</v>
      </c>
      <c r="Y87" s="209" t="s">
        <v>94</v>
      </c>
      <c r="Z87" s="209" t="s">
        <v>94</v>
      </c>
      <c r="AA87" s="209" t="s">
        <v>94</v>
      </c>
      <c r="AB87" s="209" t="s">
        <v>94</v>
      </c>
      <c r="AC87" s="209" t="s">
        <v>94</v>
      </c>
      <c r="AD87" s="210">
        <v>0</v>
      </c>
      <c r="AE87" s="209" t="s">
        <v>94</v>
      </c>
      <c r="AF87" s="209" t="s">
        <v>104</v>
      </c>
      <c r="AG87" s="209" t="s">
        <v>94</v>
      </c>
      <c r="AH87" s="209" t="s">
        <v>94</v>
      </c>
      <c r="AI87" s="210">
        <v>12.5</v>
      </c>
      <c r="AJ87" s="210">
        <v>12.5</v>
      </c>
      <c r="AK87" s="209" t="s">
        <v>96</v>
      </c>
      <c r="AL87" s="209" t="s">
        <v>94</v>
      </c>
      <c r="AM87" s="209" t="s">
        <v>94</v>
      </c>
      <c r="AN87" s="208" t="s">
        <v>94</v>
      </c>
      <c r="AO87" s="210"/>
      <c r="AP87" s="209" t="s">
        <v>98</v>
      </c>
      <c r="AQ87" s="209" t="s">
        <v>167</v>
      </c>
      <c r="AR87" s="209" t="s">
        <v>168</v>
      </c>
      <c r="AS87" s="209" t="s">
        <v>240</v>
      </c>
      <c r="AT87" s="209" t="s">
        <v>105</v>
      </c>
      <c r="AU87" s="208" t="s">
        <v>218</v>
      </c>
      <c r="AV87" s="209" t="s">
        <v>249</v>
      </c>
      <c r="AW87" s="209" t="s">
        <v>106</v>
      </c>
      <c r="AX87" s="209" t="s">
        <v>94</v>
      </c>
      <c r="AY87" s="209" t="s">
        <v>94</v>
      </c>
      <c r="AZ87" s="209" t="s">
        <v>94</v>
      </c>
      <c r="BA87" s="209" t="s">
        <v>94</v>
      </c>
      <c r="BB87" s="209" t="s">
        <v>94</v>
      </c>
      <c r="BC87" s="208" t="s">
        <v>94</v>
      </c>
      <c r="BD87" s="208" t="s">
        <v>94</v>
      </c>
      <c r="BE87" s="209" t="s">
        <v>94</v>
      </c>
      <c r="BF87" s="209" t="s">
        <v>94</v>
      </c>
      <c r="BG87" s="209" t="s">
        <v>94</v>
      </c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212"/>
      <c r="BY87" s="212"/>
      <c r="BZ87" s="212"/>
      <c r="CA87" s="212"/>
      <c r="CB87" s="212"/>
      <c r="CC87" s="212"/>
      <c r="CD87" s="212"/>
      <c r="CE87" s="212"/>
      <c r="CF87" s="212"/>
      <c r="CG87" s="212"/>
      <c r="CH87" s="212"/>
      <c r="CI87" s="212"/>
      <c r="CJ87" s="212"/>
      <c r="CK87" s="212"/>
      <c r="CL87" s="212"/>
      <c r="CM87" s="212"/>
      <c r="CN87" s="212"/>
      <c r="CO87" s="212"/>
      <c r="CP87" s="212"/>
      <c r="CQ87" s="212"/>
      <c r="CR87" s="212"/>
      <c r="CS87" s="212"/>
      <c r="CT87" s="212"/>
      <c r="CU87" s="212"/>
      <c r="CV87" s="212"/>
      <c r="CW87" s="212"/>
      <c r="CX87" s="212"/>
      <c r="CY87" s="212"/>
      <c r="CZ87" s="212"/>
      <c r="DA87" s="212"/>
      <c r="DB87" s="212"/>
      <c r="DC87" s="212"/>
      <c r="DD87" s="212"/>
      <c r="DE87" s="212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2"/>
      <c r="DX87" s="212"/>
      <c r="DY87" s="212"/>
      <c r="DZ87" s="212"/>
      <c r="EA87" s="212"/>
      <c r="EB87" s="212"/>
      <c r="EC87" s="212"/>
      <c r="ED87" s="212"/>
      <c r="EE87" s="212"/>
      <c r="EF87" s="212"/>
      <c r="EG87" s="212"/>
      <c r="EH87" s="212"/>
      <c r="EI87" s="212"/>
      <c r="EJ87" s="212"/>
      <c r="EK87" s="212"/>
      <c r="EL87" s="212"/>
      <c r="EM87" s="212"/>
      <c r="EN87" s="212"/>
      <c r="EO87" s="212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2"/>
      <c r="FL87" s="212"/>
      <c r="FM87" s="212"/>
      <c r="FN87" s="212"/>
      <c r="FO87" s="212"/>
      <c r="FP87" s="212"/>
      <c r="FQ87" s="212"/>
      <c r="FR87" s="212"/>
      <c r="FS87" s="212"/>
      <c r="FT87" s="212"/>
      <c r="FU87" s="212"/>
      <c r="FV87" s="212"/>
      <c r="FW87" s="212"/>
      <c r="FX87" s="212"/>
      <c r="FY87" s="212"/>
      <c r="FZ87" s="212"/>
      <c r="GA87" s="212"/>
      <c r="GB87" s="212"/>
      <c r="GC87" s="212"/>
      <c r="GD87" s="212"/>
      <c r="GE87" s="212"/>
      <c r="GF87" s="212"/>
      <c r="GG87" s="212"/>
      <c r="GH87" s="212"/>
      <c r="GI87" s="212"/>
      <c r="GJ87" s="212"/>
      <c r="GK87" s="212"/>
      <c r="GL87" s="212"/>
      <c r="GM87" s="212"/>
      <c r="GN87" s="212"/>
      <c r="GO87" s="212"/>
      <c r="GP87" s="212"/>
      <c r="GQ87" s="212"/>
      <c r="GR87" s="212"/>
      <c r="GS87" s="212"/>
      <c r="GT87" s="212"/>
      <c r="GU87" s="212"/>
      <c r="GV87" s="212"/>
      <c r="GW87" s="212"/>
      <c r="GX87" s="212"/>
      <c r="GY87" s="212"/>
      <c r="GZ87" s="212"/>
      <c r="HA87" s="212"/>
      <c r="HB87" s="212"/>
      <c r="HC87" s="212"/>
      <c r="HD87" s="212"/>
      <c r="HE87" s="212"/>
      <c r="HF87" s="212"/>
      <c r="HG87" s="212"/>
      <c r="HH87" s="212"/>
      <c r="HI87" s="212"/>
      <c r="HJ87" s="212"/>
      <c r="HK87" s="212"/>
      <c r="HL87" s="212"/>
      <c r="HM87" s="212"/>
      <c r="HN87" s="212"/>
      <c r="HO87" s="212"/>
      <c r="HP87" s="212"/>
      <c r="HQ87" s="212"/>
      <c r="HR87" s="212"/>
      <c r="HS87" s="212"/>
      <c r="HT87" s="212"/>
      <c r="HU87" s="212"/>
      <c r="HV87" s="212"/>
      <c r="HW87" s="212"/>
      <c r="HX87" s="212"/>
      <c r="HY87" s="212"/>
      <c r="HZ87" s="212"/>
      <c r="IA87" s="212"/>
      <c r="IB87" s="212"/>
      <c r="IC87" s="212"/>
      <c r="ID87" s="212"/>
      <c r="IE87" s="212"/>
      <c r="IF87" s="212"/>
      <c r="IG87" s="212"/>
      <c r="IH87" s="212"/>
      <c r="II87" s="212"/>
      <c r="IJ87" s="212"/>
      <c r="IK87" s="212"/>
      <c r="IL87" s="212"/>
      <c r="IM87" s="212"/>
      <c r="IN87" s="212"/>
      <c r="IO87" s="212"/>
      <c r="IP87" s="212"/>
      <c r="IQ87" s="212"/>
      <c r="IR87" s="212"/>
      <c r="IS87" s="212"/>
      <c r="IT87" s="212"/>
      <c r="IU87" s="212"/>
      <c r="IV87" s="212"/>
    </row>
    <row r="88" spans="1:256" x14ac:dyDescent="0.2">
      <c r="A88" s="207">
        <v>2</v>
      </c>
      <c r="B88" s="208" t="s">
        <v>223</v>
      </c>
      <c r="C88" s="209" t="s">
        <v>246</v>
      </c>
      <c r="D88" s="210">
        <v>10</v>
      </c>
      <c r="E88" s="209" t="s">
        <v>101</v>
      </c>
      <c r="F88" s="209" t="s">
        <v>102</v>
      </c>
      <c r="G88" s="209" t="s">
        <v>113</v>
      </c>
      <c r="H88" s="209" t="s">
        <v>92</v>
      </c>
      <c r="I88" s="209" t="s">
        <v>93</v>
      </c>
      <c r="J88" s="209" t="s">
        <v>119</v>
      </c>
      <c r="K88" s="209" t="s">
        <v>103</v>
      </c>
      <c r="L88" s="207">
        <v>6354170</v>
      </c>
      <c r="M88" s="207">
        <v>439</v>
      </c>
      <c r="N88" s="209" t="s">
        <v>94</v>
      </c>
      <c r="O88" s="209" t="s">
        <v>241</v>
      </c>
      <c r="P88" s="209" t="s">
        <v>94</v>
      </c>
      <c r="Q88" s="209" t="s">
        <v>94</v>
      </c>
      <c r="R88" s="209" t="s">
        <v>95</v>
      </c>
      <c r="S88" s="208" t="s">
        <v>218</v>
      </c>
      <c r="T88" s="208" t="s">
        <v>94</v>
      </c>
      <c r="U88" s="209" t="s">
        <v>94</v>
      </c>
      <c r="V88" s="211">
        <v>0</v>
      </c>
      <c r="W88" s="209" t="s">
        <v>94</v>
      </c>
      <c r="X88" s="207">
        <v>0</v>
      </c>
      <c r="Y88" s="209" t="s">
        <v>94</v>
      </c>
      <c r="Z88" s="209" t="s">
        <v>94</v>
      </c>
      <c r="AA88" s="209" t="s">
        <v>94</v>
      </c>
      <c r="AB88" s="209" t="s">
        <v>94</v>
      </c>
      <c r="AC88" s="209" t="s">
        <v>94</v>
      </c>
      <c r="AD88" s="210">
        <v>0</v>
      </c>
      <c r="AE88" s="209" t="s">
        <v>94</v>
      </c>
      <c r="AF88" s="209" t="s">
        <v>104</v>
      </c>
      <c r="AG88" s="209" t="s">
        <v>94</v>
      </c>
      <c r="AH88" s="209" t="s">
        <v>94</v>
      </c>
      <c r="AI88" s="210">
        <v>10</v>
      </c>
      <c r="AJ88" s="210">
        <v>10</v>
      </c>
      <c r="AK88" s="209" t="s">
        <v>96</v>
      </c>
      <c r="AL88" s="209" t="s">
        <v>94</v>
      </c>
      <c r="AM88" s="209" t="s">
        <v>94</v>
      </c>
      <c r="AN88" s="208" t="s">
        <v>94</v>
      </c>
      <c r="AO88" s="210"/>
      <c r="AP88" s="209" t="s">
        <v>98</v>
      </c>
      <c r="AQ88" s="209" t="s">
        <v>167</v>
      </c>
      <c r="AR88" s="209" t="s">
        <v>168</v>
      </c>
      <c r="AS88" s="209" t="s">
        <v>240</v>
      </c>
      <c r="AT88" s="209" t="s">
        <v>105</v>
      </c>
      <c r="AU88" s="208" t="s">
        <v>218</v>
      </c>
      <c r="AV88" s="209" t="s">
        <v>248</v>
      </c>
      <c r="AW88" s="209" t="s">
        <v>106</v>
      </c>
      <c r="AX88" s="209" t="s">
        <v>94</v>
      </c>
      <c r="AY88" s="209" t="s">
        <v>94</v>
      </c>
      <c r="AZ88" s="209" t="s">
        <v>94</v>
      </c>
      <c r="BA88" s="209" t="s">
        <v>94</v>
      </c>
      <c r="BB88" s="209" t="s">
        <v>94</v>
      </c>
      <c r="BC88" s="208" t="s">
        <v>94</v>
      </c>
      <c r="BD88" s="208" t="s">
        <v>94</v>
      </c>
      <c r="BE88" s="209" t="s">
        <v>94</v>
      </c>
      <c r="BF88" s="209" t="s">
        <v>94</v>
      </c>
      <c r="BG88" s="209" t="s">
        <v>94</v>
      </c>
      <c r="BH88" s="212"/>
      <c r="BI88" s="212"/>
      <c r="BJ88" s="212"/>
      <c r="BK88" s="212"/>
      <c r="BL88" s="212"/>
      <c r="BM88" s="212"/>
      <c r="BN88" s="212"/>
      <c r="BO88" s="212"/>
      <c r="BP88" s="212"/>
      <c r="BQ88" s="212"/>
      <c r="BR88" s="212"/>
      <c r="BS88" s="212"/>
      <c r="BT88" s="212"/>
      <c r="BU88" s="212"/>
      <c r="BV88" s="212"/>
      <c r="BW88" s="212"/>
      <c r="BX88" s="212"/>
      <c r="BY88" s="212"/>
      <c r="BZ88" s="212"/>
      <c r="CA88" s="212"/>
      <c r="CB88" s="212"/>
      <c r="CC88" s="212"/>
      <c r="CD88" s="212"/>
      <c r="CE88" s="212"/>
      <c r="CF88" s="212"/>
      <c r="CG88" s="212"/>
      <c r="CH88" s="212"/>
      <c r="CI88" s="212"/>
      <c r="CJ88" s="212"/>
      <c r="CK88" s="212"/>
      <c r="CL88" s="212"/>
      <c r="CM88" s="212"/>
      <c r="CN88" s="212"/>
      <c r="CO88" s="212"/>
      <c r="CP88" s="212"/>
      <c r="CQ88" s="212"/>
      <c r="CR88" s="212"/>
      <c r="CS88" s="212"/>
      <c r="CT88" s="212"/>
      <c r="CU88" s="212"/>
      <c r="CV88" s="212"/>
      <c r="CW88" s="212"/>
      <c r="CX88" s="212"/>
      <c r="CY88" s="212"/>
      <c r="CZ88" s="212"/>
      <c r="DA88" s="212"/>
      <c r="DB88" s="212"/>
      <c r="DC88" s="212"/>
      <c r="DD88" s="212"/>
      <c r="DE88" s="212"/>
      <c r="DF88" s="212"/>
      <c r="DG88" s="212"/>
      <c r="DH88" s="212"/>
      <c r="DI88" s="212"/>
      <c r="DJ88" s="212"/>
      <c r="DK88" s="212"/>
      <c r="DL88" s="212"/>
      <c r="DM88" s="212"/>
      <c r="DN88" s="212"/>
      <c r="DO88" s="212"/>
      <c r="DP88" s="212"/>
      <c r="DQ88" s="212"/>
      <c r="DR88" s="212"/>
      <c r="DS88" s="212"/>
      <c r="DT88" s="212"/>
      <c r="DU88" s="212"/>
      <c r="DV88" s="212"/>
      <c r="DW88" s="212"/>
      <c r="DX88" s="212"/>
      <c r="DY88" s="212"/>
      <c r="DZ88" s="212"/>
      <c r="EA88" s="212"/>
      <c r="EB88" s="212"/>
      <c r="EC88" s="212"/>
      <c r="ED88" s="212"/>
      <c r="EE88" s="212"/>
      <c r="EF88" s="212"/>
      <c r="EG88" s="212"/>
      <c r="EH88" s="212"/>
      <c r="EI88" s="212"/>
      <c r="EJ88" s="212"/>
      <c r="EK88" s="212"/>
      <c r="EL88" s="212"/>
      <c r="EM88" s="212"/>
      <c r="EN88" s="212"/>
      <c r="EO88" s="212"/>
      <c r="EP88" s="212"/>
      <c r="EQ88" s="212"/>
      <c r="ER88" s="212"/>
      <c r="ES88" s="212"/>
      <c r="ET88" s="212"/>
      <c r="EU88" s="212"/>
      <c r="EV88" s="212"/>
      <c r="EW88" s="212"/>
      <c r="EX88" s="212"/>
      <c r="EY88" s="212"/>
      <c r="EZ88" s="212"/>
      <c r="FA88" s="212"/>
      <c r="FB88" s="212"/>
      <c r="FC88" s="212"/>
      <c r="FD88" s="212"/>
      <c r="FE88" s="212"/>
      <c r="FF88" s="212"/>
      <c r="FG88" s="212"/>
      <c r="FH88" s="212"/>
      <c r="FI88" s="212"/>
      <c r="FJ88" s="212"/>
      <c r="FK88" s="212"/>
      <c r="FL88" s="212"/>
      <c r="FM88" s="212"/>
      <c r="FN88" s="212"/>
      <c r="FO88" s="212"/>
      <c r="FP88" s="212"/>
      <c r="FQ88" s="212"/>
      <c r="FR88" s="212"/>
      <c r="FS88" s="212"/>
      <c r="FT88" s="212"/>
      <c r="FU88" s="212"/>
      <c r="FV88" s="212"/>
      <c r="FW88" s="212"/>
      <c r="FX88" s="212"/>
      <c r="FY88" s="212"/>
      <c r="FZ88" s="212"/>
      <c r="GA88" s="212"/>
      <c r="GB88" s="212"/>
      <c r="GC88" s="212"/>
      <c r="GD88" s="212"/>
      <c r="GE88" s="212"/>
      <c r="GF88" s="212"/>
      <c r="GG88" s="212"/>
      <c r="GH88" s="212"/>
      <c r="GI88" s="212"/>
      <c r="GJ88" s="212"/>
      <c r="GK88" s="212"/>
      <c r="GL88" s="212"/>
      <c r="GM88" s="212"/>
      <c r="GN88" s="212"/>
      <c r="GO88" s="212"/>
      <c r="GP88" s="212"/>
      <c r="GQ88" s="212"/>
      <c r="GR88" s="212"/>
      <c r="GS88" s="212"/>
      <c r="GT88" s="212"/>
      <c r="GU88" s="212"/>
      <c r="GV88" s="212"/>
      <c r="GW88" s="212"/>
      <c r="GX88" s="212"/>
      <c r="GY88" s="212"/>
      <c r="GZ88" s="212"/>
      <c r="HA88" s="212"/>
      <c r="HB88" s="212"/>
      <c r="HC88" s="212"/>
      <c r="HD88" s="212"/>
      <c r="HE88" s="212"/>
      <c r="HF88" s="212"/>
      <c r="HG88" s="212"/>
      <c r="HH88" s="212"/>
      <c r="HI88" s="212"/>
      <c r="HJ88" s="212"/>
      <c r="HK88" s="212"/>
      <c r="HL88" s="212"/>
      <c r="HM88" s="212"/>
      <c r="HN88" s="212"/>
      <c r="HO88" s="212"/>
      <c r="HP88" s="212"/>
      <c r="HQ88" s="212"/>
      <c r="HR88" s="212"/>
      <c r="HS88" s="212"/>
      <c r="HT88" s="212"/>
      <c r="HU88" s="212"/>
      <c r="HV88" s="212"/>
      <c r="HW88" s="212"/>
      <c r="HX88" s="212"/>
      <c r="HY88" s="212"/>
      <c r="HZ88" s="212"/>
      <c r="IA88" s="212"/>
      <c r="IB88" s="212"/>
      <c r="IC88" s="212"/>
      <c r="ID88" s="212"/>
      <c r="IE88" s="212"/>
      <c r="IF88" s="212"/>
      <c r="IG88" s="212"/>
      <c r="IH88" s="212"/>
      <c r="II88" s="212"/>
      <c r="IJ88" s="212"/>
      <c r="IK88" s="212"/>
      <c r="IL88" s="212"/>
      <c r="IM88" s="212"/>
      <c r="IN88" s="212"/>
      <c r="IO88" s="212"/>
      <c r="IP88" s="212"/>
      <c r="IQ88" s="212"/>
      <c r="IR88" s="212"/>
      <c r="IS88" s="212"/>
      <c r="IT88" s="212"/>
      <c r="IU88" s="212"/>
      <c r="IV88" s="212"/>
    </row>
    <row r="89" spans="1:256" x14ac:dyDescent="0.2">
      <c r="A89" s="207">
        <v>2</v>
      </c>
      <c r="B89" s="208" t="s">
        <v>223</v>
      </c>
      <c r="C89" s="209" t="s">
        <v>246</v>
      </c>
      <c r="D89" s="210">
        <v>10</v>
      </c>
      <c r="E89" s="209" t="s">
        <v>101</v>
      </c>
      <c r="F89" s="209" t="s">
        <v>102</v>
      </c>
      <c r="G89" s="209" t="s">
        <v>113</v>
      </c>
      <c r="H89" s="209" t="s">
        <v>92</v>
      </c>
      <c r="I89" s="209" t="s">
        <v>93</v>
      </c>
      <c r="J89" s="209" t="s">
        <v>119</v>
      </c>
      <c r="K89" s="209" t="s">
        <v>103</v>
      </c>
      <c r="L89" s="207">
        <v>6354170</v>
      </c>
      <c r="M89" s="207">
        <v>440</v>
      </c>
      <c r="N89" s="209" t="s">
        <v>94</v>
      </c>
      <c r="O89" s="209" t="s">
        <v>241</v>
      </c>
      <c r="P89" s="209" t="s">
        <v>94</v>
      </c>
      <c r="Q89" s="209" t="s">
        <v>94</v>
      </c>
      <c r="R89" s="209" t="s">
        <v>95</v>
      </c>
      <c r="S89" s="208" t="s">
        <v>218</v>
      </c>
      <c r="T89" s="208" t="s">
        <v>94</v>
      </c>
      <c r="U89" s="209" t="s">
        <v>94</v>
      </c>
      <c r="V89" s="211">
        <v>0</v>
      </c>
      <c r="W89" s="209" t="s">
        <v>94</v>
      </c>
      <c r="X89" s="207">
        <v>0</v>
      </c>
      <c r="Y89" s="209" t="s">
        <v>94</v>
      </c>
      <c r="Z89" s="209" t="s">
        <v>94</v>
      </c>
      <c r="AA89" s="209" t="s">
        <v>94</v>
      </c>
      <c r="AB89" s="209" t="s">
        <v>94</v>
      </c>
      <c r="AC89" s="209" t="s">
        <v>94</v>
      </c>
      <c r="AD89" s="210">
        <v>0</v>
      </c>
      <c r="AE89" s="209" t="s">
        <v>94</v>
      </c>
      <c r="AF89" s="209" t="s">
        <v>104</v>
      </c>
      <c r="AG89" s="209" t="s">
        <v>94</v>
      </c>
      <c r="AH89" s="209" t="s">
        <v>94</v>
      </c>
      <c r="AI89" s="210">
        <v>10</v>
      </c>
      <c r="AJ89" s="210">
        <v>10</v>
      </c>
      <c r="AK89" s="209" t="s">
        <v>96</v>
      </c>
      <c r="AL89" s="209" t="s">
        <v>94</v>
      </c>
      <c r="AM89" s="209" t="s">
        <v>94</v>
      </c>
      <c r="AN89" s="208" t="s">
        <v>94</v>
      </c>
      <c r="AO89" s="210"/>
      <c r="AP89" s="209" t="s">
        <v>98</v>
      </c>
      <c r="AQ89" s="209" t="s">
        <v>167</v>
      </c>
      <c r="AR89" s="209" t="s">
        <v>168</v>
      </c>
      <c r="AS89" s="209" t="s">
        <v>240</v>
      </c>
      <c r="AT89" s="209" t="s">
        <v>105</v>
      </c>
      <c r="AU89" s="208" t="s">
        <v>218</v>
      </c>
      <c r="AV89" s="209" t="s">
        <v>247</v>
      </c>
      <c r="AW89" s="209" t="s">
        <v>106</v>
      </c>
      <c r="AX89" s="209" t="s">
        <v>94</v>
      </c>
      <c r="AY89" s="209" t="s">
        <v>94</v>
      </c>
      <c r="AZ89" s="209" t="s">
        <v>94</v>
      </c>
      <c r="BA89" s="209" t="s">
        <v>94</v>
      </c>
      <c r="BB89" s="209" t="s">
        <v>94</v>
      </c>
      <c r="BC89" s="208" t="s">
        <v>94</v>
      </c>
      <c r="BD89" s="208" t="s">
        <v>94</v>
      </c>
      <c r="BE89" s="209" t="s">
        <v>94</v>
      </c>
      <c r="BF89" s="209" t="s">
        <v>94</v>
      </c>
      <c r="BG89" s="209" t="s">
        <v>94</v>
      </c>
      <c r="BH89" s="212"/>
      <c r="BI89" s="212"/>
      <c r="BJ89" s="212"/>
      <c r="BK89" s="212"/>
      <c r="BL89" s="212"/>
      <c r="BM89" s="212"/>
      <c r="BN89" s="212"/>
      <c r="BO89" s="212"/>
      <c r="BP89" s="212"/>
      <c r="BQ89" s="212"/>
      <c r="BR89" s="212"/>
      <c r="BS89" s="212"/>
      <c r="BT89" s="212"/>
      <c r="BU89" s="212"/>
      <c r="BV89" s="212"/>
      <c r="BW89" s="212"/>
      <c r="BX89" s="212"/>
      <c r="BY89" s="212"/>
      <c r="BZ89" s="212"/>
      <c r="CA89" s="212"/>
      <c r="CB89" s="212"/>
      <c r="CC89" s="212"/>
      <c r="CD89" s="212"/>
      <c r="CE89" s="212"/>
      <c r="CF89" s="212"/>
      <c r="CG89" s="212"/>
      <c r="CH89" s="212"/>
      <c r="CI89" s="212"/>
      <c r="CJ89" s="212"/>
      <c r="CK89" s="212"/>
      <c r="CL89" s="212"/>
      <c r="CM89" s="212"/>
      <c r="CN89" s="212"/>
      <c r="CO89" s="212"/>
      <c r="CP89" s="212"/>
      <c r="CQ89" s="212"/>
      <c r="CR89" s="212"/>
      <c r="CS89" s="212"/>
      <c r="CT89" s="212"/>
      <c r="CU89" s="212"/>
      <c r="CV89" s="212"/>
      <c r="CW89" s="212"/>
      <c r="CX89" s="212"/>
      <c r="CY89" s="212"/>
      <c r="CZ89" s="212"/>
      <c r="DA89" s="212"/>
      <c r="DB89" s="212"/>
      <c r="DC89" s="212"/>
      <c r="DD89" s="212"/>
      <c r="DE89" s="212"/>
      <c r="DF89" s="212"/>
      <c r="DG89" s="212"/>
      <c r="DH89" s="212"/>
      <c r="DI89" s="212"/>
      <c r="DJ89" s="212"/>
      <c r="DK89" s="212"/>
      <c r="DL89" s="212"/>
      <c r="DM89" s="212"/>
      <c r="DN89" s="212"/>
      <c r="DO89" s="212"/>
      <c r="DP89" s="212"/>
      <c r="DQ89" s="212"/>
      <c r="DR89" s="212"/>
      <c r="DS89" s="212"/>
      <c r="DT89" s="212"/>
      <c r="DU89" s="212"/>
      <c r="DV89" s="212"/>
      <c r="DW89" s="212"/>
      <c r="DX89" s="212"/>
      <c r="DY89" s="212"/>
      <c r="DZ89" s="212"/>
      <c r="EA89" s="212"/>
      <c r="EB89" s="212"/>
      <c r="EC89" s="212"/>
      <c r="ED89" s="212"/>
      <c r="EE89" s="212"/>
      <c r="EF89" s="212"/>
      <c r="EG89" s="212"/>
      <c r="EH89" s="212"/>
      <c r="EI89" s="212"/>
      <c r="EJ89" s="212"/>
      <c r="EK89" s="212"/>
      <c r="EL89" s="212"/>
      <c r="EM89" s="212"/>
      <c r="EN89" s="212"/>
      <c r="EO89" s="212"/>
      <c r="EP89" s="212"/>
      <c r="EQ89" s="212"/>
      <c r="ER89" s="212"/>
      <c r="ES89" s="212"/>
      <c r="ET89" s="212"/>
      <c r="EU89" s="212"/>
      <c r="EV89" s="212"/>
      <c r="EW89" s="212"/>
      <c r="EX89" s="212"/>
      <c r="EY89" s="212"/>
      <c r="EZ89" s="212"/>
      <c r="FA89" s="212"/>
      <c r="FB89" s="212"/>
      <c r="FC89" s="212"/>
      <c r="FD89" s="212"/>
      <c r="FE89" s="212"/>
      <c r="FF89" s="212"/>
      <c r="FG89" s="212"/>
      <c r="FH89" s="212"/>
      <c r="FI89" s="212"/>
      <c r="FJ89" s="212"/>
      <c r="FK89" s="212"/>
      <c r="FL89" s="212"/>
      <c r="FM89" s="212"/>
      <c r="FN89" s="212"/>
      <c r="FO89" s="212"/>
      <c r="FP89" s="212"/>
      <c r="FQ89" s="212"/>
      <c r="FR89" s="212"/>
      <c r="FS89" s="212"/>
      <c r="FT89" s="212"/>
      <c r="FU89" s="212"/>
      <c r="FV89" s="212"/>
      <c r="FW89" s="212"/>
      <c r="FX89" s="212"/>
      <c r="FY89" s="212"/>
      <c r="FZ89" s="212"/>
      <c r="GA89" s="212"/>
      <c r="GB89" s="212"/>
      <c r="GC89" s="212"/>
      <c r="GD89" s="212"/>
      <c r="GE89" s="212"/>
      <c r="GF89" s="212"/>
      <c r="GG89" s="212"/>
      <c r="GH89" s="212"/>
      <c r="GI89" s="212"/>
      <c r="GJ89" s="212"/>
      <c r="GK89" s="212"/>
      <c r="GL89" s="212"/>
      <c r="GM89" s="212"/>
      <c r="GN89" s="212"/>
      <c r="GO89" s="212"/>
      <c r="GP89" s="212"/>
      <c r="GQ89" s="212"/>
      <c r="GR89" s="212"/>
      <c r="GS89" s="212"/>
      <c r="GT89" s="212"/>
      <c r="GU89" s="212"/>
      <c r="GV89" s="212"/>
      <c r="GW89" s="212"/>
      <c r="GX89" s="212"/>
      <c r="GY89" s="212"/>
      <c r="GZ89" s="212"/>
      <c r="HA89" s="212"/>
      <c r="HB89" s="212"/>
      <c r="HC89" s="212"/>
      <c r="HD89" s="212"/>
      <c r="HE89" s="212"/>
      <c r="HF89" s="212"/>
      <c r="HG89" s="212"/>
      <c r="HH89" s="212"/>
      <c r="HI89" s="212"/>
      <c r="HJ89" s="212"/>
      <c r="HK89" s="212"/>
      <c r="HL89" s="212"/>
      <c r="HM89" s="212"/>
      <c r="HN89" s="212"/>
      <c r="HO89" s="212"/>
      <c r="HP89" s="212"/>
      <c r="HQ89" s="212"/>
      <c r="HR89" s="212"/>
      <c r="HS89" s="212"/>
      <c r="HT89" s="212"/>
      <c r="HU89" s="212"/>
      <c r="HV89" s="212"/>
      <c r="HW89" s="212"/>
      <c r="HX89" s="212"/>
      <c r="HY89" s="212"/>
      <c r="HZ89" s="212"/>
      <c r="IA89" s="212"/>
      <c r="IB89" s="212"/>
      <c r="IC89" s="212"/>
      <c r="ID89" s="212"/>
      <c r="IE89" s="212"/>
      <c r="IF89" s="212"/>
      <c r="IG89" s="212"/>
      <c r="IH89" s="212"/>
      <c r="II89" s="212"/>
      <c r="IJ89" s="212"/>
      <c r="IK89" s="212"/>
      <c r="IL89" s="212"/>
      <c r="IM89" s="212"/>
      <c r="IN89" s="212"/>
      <c r="IO89" s="212"/>
      <c r="IP89" s="212"/>
      <c r="IQ89" s="212"/>
      <c r="IR89" s="212"/>
      <c r="IS89" s="212"/>
      <c r="IT89" s="212"/>
      <c r="IU89" s="212"/>
      <c r="IV89" s="212"/>
    </row>
    <row r="90" spans="1:256" x14ac:dyDescent="0.2">
      <c r="A90" s="207">
        <v>2</v>
      </c>
      <c r="B90" s="208" t="s">
        <v>223</v>
      </c>
      <c r="C90" s="209" t="s">
        <v>246</v>
      </c>
      <c r="D90" s="210">
        <v>10</v>
      </c>
      <c r="E90" s="209" t="s">
        <v>101</v>
      </c>
      <c r="F90" s="209" t="s">
        <v>102</v>
      </c>
      <c r="G90" s="209" t="s">
        <v>113</v>
      </c>
      <c r="H90" s="209" t="s">
        <v>92</v>
      </c>
      <c r="I90" s="209" t="s">
        <v>93</v>
      </c>
      <c r="J90" s="209" t="s">
        <v>119</v>
      </c>
      <c r="K90" s="209" t="s">
        <v>103</v>
      </c>
      <c r="L90" s="207">
        <v>6354170</v>
      </c>
      <c r="M90" s="207">
        <v>441</v>
      </c>
      <c r="N90" s="209" t="s">
        <v>94</v>
      </c>
      <c r="O90" s="209" t="s">
        <v>241</v>
      </c>
      <c r="P90" s="209" t="s">
        <v>94</v>
      </c>
      <c r="Q90" s="209" t="s">
        <v>94</v>
      </c>
      <c r="R90" s="209" t="s">
        <v>95</v>
      </c>
      <c r="S90" s="208" t="s">
        <v>218</v>
      </c>
      <c r="T90" s="208" t="s">
        <v>94</v>
      </c>
      <c r="U90" s="209" t="s">
        <v>94</v>
      </c>
      <c r="V90" s="211">
        <v>0</v>
      </c>
      <c r="W90" s="209" t="s">
        <v>94</v>
      </c>
      <c r="X90" s="207">
        <v>0</v>
      </c>
      <c r="Y90" s="209" t="s">
        <v>94</v>
      </c>
      <c r="Z90" s="209" t="s">
        <v>94</v>
      </c>
      <c r="AA90" s="209" t="s">
        <v>94</v>
      </c>
      <c r="AB90" s="209" t="s">
        <v>94</v>
      </c>
      <c r="AC90" s="209" t="s">
        <v>94</v>
      </c>
      <c r="AD90" s="210">
        <v>0</v>
      </c>
      <c r="AE90" s="209" t="s">
        <v>94</v>
      </c>
      <c r="AF90" s="209" t="s">
        <v>104</v>
      </c>
      <c r="AG90" s="209" t="s">
        <v>94</v>
      </c>
      <c r="AH90" s="209" t="s">
        <v>94</v>
      </c>
      <c r="AI90" s="210">
        <v>10</v>
      </c>
      <c r="AJ90" s="210">
        <v>10</v>
      </c>
      <c r="AK90" s="209" t="s">
        <v>96</v>
      </c>
      <c r="AL90" s="209" t="s">
        <v>94</v>
      </c>
      <c r="AM90" s="209" t="s">
        <v>94</v>
      </c>
      <c r="AN90" s="208" t="s">
        <v>94</v>
      </c>
      <c r="AO90" s="210"/>
      <c r="AP90" s="209" t="s">
        <v>98</v>
      </c>
      <c r="AQ90" s="209" t="s">
        <v>167</v>
      </c>
      <c r="AR90" s="209" t="s">
        <v>168</v>
      </c>
      <c r="AS90" s="209" t="s">
        <v>240</v>
      </c>
      <c r="AT90" s="209" t="s">
        <v>105</v>
      </c>
      <c r="AU90" s="208" t="s">
        <v>218</v>
      </c>
      <c r="AV90" s="209" t="s">
        <v>245</v>
      </c>
      <c r="AW90" s="209" t="s">
        <v>106</v>
      </c>
      <c r="AX90" s="209" t="s">
        <v>94</v>
      </c>
      <c r="AY90" s="209" t="s">
        <v>94</v>
      </c>
      <c r="AZ90" s="209" t="s">
        <v>94</v>
      </c>
      <c r="BA90" s="209" t="s">
        <v>94</v>
      </c>
      <c r="BB90" s="209" t="s">
        <v>94</v>
      </c>
      <c r="BC90" s="208" t="s">
        <v>94</v>
      </c>
      <c r="BD90" s="208" t="s">
        <v>94</v>
      </c>
      <c r="BE90" s="209" t="s">
        <v>94</v>
      </c>
      <c r="BF90" s="209" t="s">
        <v>94</v>
      </c>
      <c r="BG90" s="209" t="s">
        <v>94</v>
      </c>
      <c r="BH90" s="212"/>
      <c r="BI90" s="212"/>
      <c r="BJ90" s="212"/>
      <c r="BK90" s="212"/>
      <c r="BL90" s="212"/>
      <c r="BM90" s="212"/>
      <c r="BN90" s="212"/>
      <c r="BO90" s="212"/>
      <c r="BP90" s="212"/>
      <c r="BQ90" s="212"/>
      <c r="BR90" s="212"/>
      <c r="BS90" s="212"/>
      <c r="BT90" s="212"/>
      <c r="BU90" s="212"/>
      <c r="BV90" s="212"/>
      <c r="BW90" s="212"/>
      <c r="BX90" s="212"/>
      <c r="BY90" s="212"/>
      <c r="BZ90" s="212"/>
      <c r="CA90" s="212"/>
      <c r="CB90" s="212"/>
      <c r="CC90" s="212"/>
      <c r="CD90" s="212"/>
      <c r="CE90" s="212"/>
      <c r="CF90" s="212"/>
      <c r="CG90" s="212"/>
      <c r="CH90" s="212"/>
      <c r="CI90" s="212"/>
      <c r="CJ90" s="212"/>
      <c r="CK90" s="212"/>
      <c r="CL90" s="212"/>
      <c r="CM90" s="212"/>
      <c r="CN90" s="212"/>
      <c r="CO90" s="212"/>
      <c r="CP90" s="212"/>
      <c r="CQ90" s="212"/>
      <c r="CR90" s="212"/>
      <c r="CS90" s="212"/>
      <c r="CT90" s="212"/>
      <c r="CU90" s="212"/>
      <c r="CV90" s="212"/>
      <c r="CW90" s="212"/>
      <c r="CX90" s="212"/>
      <c r="CY90" s="212"/>
      <c r="CZ90" s="212"/>
      <c r="DA90" s="212"/>
      <c r="DB90" s="212"/>
      <c r="DC90" s="212"/>
      <c r="DD90" s="212"/>
      <c r="DE90" s="212"/>
      <c r="DF90" s="212"/>
      <c r="DG90" s="212"/>
      <c r="DH90" s="212"/>
      <c r="DI90" s="212"/>
      <c r="DJ90" s="212"/>
      <c r="DK90" s="212"/>
      <c r="DL90" s="212"/>
      <c r="DM90" s="212"/>
      <c r="DN90" s="212"/>
      <c r="DO90" s="212"/>
      <c r="DP90" s="212"/>
      <c r="DQ90" s="212"/>
      <c r="DR90" s="212"/>
      <c r="DS90" s="212"/>
      <c r="DT90" s="212"/>
      <c r="DU90" s="212"/>
      <c r="DV90" s="212"/>
      <c r="DW90" s="212"/>
      <c r="DX90" s="212"/>
      <c r="DY90" s="212"/>
      <c r="DZ90" s="212"/>
      <c r="EA90" s="212"/>
      <c r="EB90" s="212"/>
      <c r="EC90" s="212"/>
      <c r="ED90" s="212"/>
      <c r="EE90" s="212"/>
      <c r="EF90" s="212"/>
      <c r="EG90" s="212"/>
      <c r="EH90" s="212"/>
      <c r="EI90" s="212"/>
      <c r="EJ90" s="212"/>
      <c r="EK90" s="212"/>
      <c r="EL90" s="212"/>
      <c r="EM90" s="212"/>
      <c r="EN90" s="212"/>
      <c r="EO90" s="212"/>
      <c r="EP90" s="212"/>
      <c r="EQ90" s="212"/>
      <c r="ER90" s="212"/>
      <c r="ES90" s="212"/>
      <c r="ET90" s="212"/>
      <c r="EU90" s="212"/>
      <c r="EV90" s="212"/>
      <c r="EW90" s="212"/>
      <c r="EX90" s="212"/>
      <c r="EY90" s="212"/>
      <c r="EZ90" s="212"/>
      <c r="FA90" s="212"/>
      <c r="FB90" s="212"/>
      <c r="FC90" s="212"/>
      <c r="FD90" s="212"/>
      <c r="FE90" s="212"/>
      <c r="FF90" s="212"/>
      <c r="FG90" s="212"/>
      <c r="FH90" s="212"/>
      <c r="FI90" s="212"/>
      <c r="FJ90" s="212"/>
      <c r="FK90" s="212"/>
      <c r="FL90" s="212"/>
      <c r="FM90" s="212"/>
      <c r="FN90" s="212"/>
      <c r="FO90" s="212"/>
      <c r="FP90" s="212"/>
      <c r="FQ90" s="212"/>
      <c r="FR90" s="212"/>
      <c r="FS90" s="212"/>
      <c r="FT90" s="212"/>
      <c r="FU90" s="212"/>
      <c r="FV90" s="212"/>
      <c r="FW90" s="212"/>
      <c r="FX90" s="212"/>
      <c r="FY90" s="212"/>
      <c r="FZ90" s="212"/>
      <c r="GA90" s="212"/>
      <c r="GB90" s="212"/>
      <c r="GC90" s="212"/>
      <c r="GD90" s="212"/>
      <c r="GE90" s="212"/>
      <c r="GF90" s="212"/>
      <c r="GG90" s="212"/>
      <c r="GH90" s="212"/>
      <c r="GI90" s="212"/>
      <c r="GJ90" s="212"/>
      <c r="GK90" s="212"/>
      <c r="GL90" s="212"/>
      <c r="GM90" s="212"/>
      <c r="GN90" s="212"/>
      <c r="GO90" s="212"/>
      <c r="GP90" s="212"/>
      <c r="GQ90" s="212"/>
      <c r="GR90" s="212"/>
      <c r="GS90" s="212"/>
      <c r="GT90" s="212"/>
      <c r="GU90" s="212"/>
      <c r="GV90" s="212"/>
      <c r="GW90" s="212"/>
      <c r="GX90" s="212"/>
      <c r="GY90" s="212"/>
      <c r="GZ90" s="212"/>
      <c r="HA90" s="212"/>
      <c r="HB90" s="212"/>
      <c r="HC90" s="212"/>
      <c r="HD90" s="212"/>
      <c r="HE90" s="212"/>
      <c r="HF90" s="212"/>
      <c r="HG90" s="212"/>
      <c r="HH90" s="212"/>
      <c r="HI90" s="212"/>
      <c r="HJ90" s="212"/>
      <c r="HK90" s="212"/>
      <c r="HL90" s="212"/>
      <c r="HM90" s="212"/>
      <c r="HN90" s="212"/>
      <c r="HO90" s="212"/>
      <c r="HP90" s="212"/>
      <c r="HQ90" s="212"/>
      <c r="HR90" s="212"/>
      <c r="HS90" s="212"/>
      <c r="HT90" s="212"/>
      <c r="HU90" s="212"/>
      <c r="HV90" s="212"/>
      <c r="HW90" s="212"/>
      <c r="HX90" s="212"/>
      <c r="HY90" s="212"/>
      <c r="HZ90" s="212"/>
      <c r="IA90" s="212"/>
      <c r="IB90" s="212"/>
      <c r="IC90" s="212"/>
      <c r="ID90" s="212"/>
      <c r="IE90" s="212"/>
      <c r="IF90" s="212"/>
      <c r="IG90" s="212"/>
      <c r="IH90" s="212"/>
      <c r="II90" s="212"/>
      <c r="IJ90" s="212"/>
      <c r="IK90" s="212"/>
      <c r="IL90" s="212"/>
      <c r="IM90" s="212"/>
      <c r="IN90" s="212"/>
      <c r="IO90" s="212"/>
      <c r="IP90" s="212"/>
      <c r="IQ90" s="212"/>
      <c r="IR90" s="212"/>
      <c r="IS90" s="212"/>
      <c r="IT90" s="212"/>
      <c r="IU90" s="212"/>
      <c r="IV90" s="212"/>
    </row>
    <row r="91" spans="1:256" s="212" customFormat="1" x14ac:dyDescent="0.2">
      <c r="A91" s="207">
        <v>4</v>
      </c>
      <c r="B91" s="208" t="s">
        <v>293</v>
      </c>
      <c r="C91" s="209" t="s">
        <v>418</v>
      </c>
      <c r="D91" s="210">
        <v>127.83</v>
      </c>
      <c r="E91" s="209" t="s">
        <v>101</v>
      </c>
      <c r="F91" s="209" t="s">
        <v>102</v>
      </c>
      <c r="G91" s="209" t="s">
        <v>113</v>
      </c>
      <c r="H91" s="209" t="s">
        <v>92</v>
      </c>
      <c r="I91" s="209" t="s">
        <v>93</v>
      </c>
      <c r="J91" s="209" t="s">
        <v>221</v>
      </c>
      <c r="K91" s="209" t="s">
        <v>103</v>
      </c>
      <c r="L91" s="207">
        <v>6403662</v>
      </c>
      <c r="M91" s="207">
        <v>666</v>
      </c>
      <c r="N91" s="209" t="s">
        <v>94</v>
      </c>
      <c r="O91" s="209" t="s">
        <v>415</v>
      </c>
      <c r="P91" s="209" t="s">
        <v>94</v>
      </c>
      <c r="Q91" s="209" t="s">
        <v>94</v>
      </c>
      <c r="R91" s="209" t="s">
        <v>95</v>
      </c>
      <c r="S91" s="208" t="s">
        <v>333</v>
      </c>
      <c r="T91" s="208" t="s">
        <v>94</v>
      </c>
      <c r="U91" s="209" t="s">
        <v>94</v>
      </c>
      <c r="V91" s="211">
        <v>0</v>
      </c>
      <c r="W91" s="209" t="s">
        <v>94</v>
      </c>
      <c r="X91" s="207">
        <v>0</v>
      </c>
      <c r="Y91" s="209" t="s">
        <v>94</v>
      </c>
      <c r="Z91" s="209" t="s">
        <v>94</v>
      </c>
      <c r="AA91" s="209" t="s">
        <v>94</v>
      </c>
      <c r="AB91" s="209" t="s">
        <v>94</v>
      </c>
      <c r="AC91" s="209" t="s">
        <v>94</v>
      </c>
      <c r="AD91" s="210">
        <v>0</v>
      </c>
      <c r="AE91" s="209" t="s">
        <v>94</v>
      </c>
      <c r="AF91" s="209" t="s">
        <v>104</v>
      </c>
      <c r="AG91" s="209" t="s">
        <v>94</v>
      </c>
      <c r="AH91" s="209" t="s">
        <v>94</v>
      </c>
      <c r="AI91" s="210">
        <v>127.83</v>
      </c>
      <c r="AJ91" s="210">
        <v>127.83</v>
      </c>
      <c r="AK91" s="209" t="s">
        <v>96</v>
      </c>
      <c r="AL91" s="209" t="s">
        <v>94</v>
      </c>
      <c r="AM91" s="209" t="s">
        <v>94</v>
      </c>
      <c r="AN91" s="208" t="s">
        <v>94</v>
      </c>
      <c r="AO91" s="210"/>
      <c r="AP91" s="209" t="s">
        <v>98</v>
      </c>
      <c r="AQ91" s="209" t="s">
        <v>167</v>
      </c>
      <c r="AR91" s="209" t="s">
        <v>168</v>
      </c>
      <c r="AS91" s="209" t="s">
        <v>416</v>
      </c>
      <c r="AT91" s="209" t="s">
        <v>105</v>
      </c>
      <c r="AU91" s="208" t="s">
        <v>333</v>
      </c>
      <c r="AV91" s="209" t="s">
        <v>419</v>
      </c>
      <c r="AW91" s="209" t="s">
        <v>106</v>
      </c>
      <c r="AX91" s="209" t="s">
        <v>94</v>
      </c>
      <c r="AY91" s="209" t="s">
        <v>94</v>
      </c>
      <c r="AZ91" s="209" t="s">
        <v>94</v>
      </c>
      <c r="BA91" s="209" t="s">
        <v>94</v>
      </c>
      <c r="BB91" s="209" t="s">
        <v>94</v>
      </c>
      <c r="BC91" s="208" t="s">
        <v>94</v>
      </c>
      <c r="BD91" s="208" t="s">
        <v>94</v>
      </c>
      <c r="BE91" s="209" t="s">
        <v>94</v>
      </c>
      <c r="BF91" s="209" t="s">
        <v>94</v>
      </c>
      <c r="BG91" s="209" t="s">
        <v>94</v>
      </c>
    </row>
    <row r="92" spans="1:256" s="212" customFormat="1" x14ac:dyDescent="0.2">
      <c r="A92" s="207">
        <v>4</v>
      </c>
      <c r="B92" s="208" t="s">
        <v>293</v>
      </c>
      <c r="C92" s="209" t="s">
        <v>420</v>
      </c>
      <c r="D92" s="210">
        <v>36.520000000000003</v>
      </c>
      <c r="E92" s="209" t="s">
        <v>101</v>
      </c>
      <c r="F92" s="209" t="s">
        <v>102</v>
      </c>
      <c r="G92" s="209" t="s">
        <v>113</v>
      </c>
      <c r="H92" s="209" t="s">
        <v>92</v>
      </c>
      <c r="I92" s="209" t="s">
        <v>93</v>
      </c>
      <c r="J92" s="209" t="s">
        <v>221</v>
      </c>
      <c r="K92" s="209" t="s">
        <v>103</v>
      </c>
      <c r="L92" s="207">
        <v>6403662</v>
      </c>
      <c r="M92" s="207">
        <v>667</v>
      </c>
      <c r="N92" s="209" t="s">
        <v>94</v>
      </c>
      <c r="O92" s="209" t="s">
        <v>415</v>
      </c>
      <c r="P92" s="209" t="s">
        <v>94</v>
      </c>
      <c r="Q92" s="209" t="s">
        <v>94</v>
      </c>
      <c r="R92" s="209" t="s">
        <v>95</v>
      </c>
      <c r="S92" s="208" t="s">
        <v>333</v>
      </c>
      <c r="T92" s="208" t="s">
        <v>94</v>
      </c>
      <c r="U92" s="209" t="s">
        <v>94</v>
      </c>
      <c r="V92" s="211">
        <v>0</v>
      </c>
      <c r="W92" s="209" t="s">
        <v>94</v>
      </c>
      <c r="X92" s="207">
        <v>0</v>
      </c>
      <c r="Y92" s="209" t="s">
        <v>94</v>
      </c>
      <c r="Z92" s="209" t="s">
        <v>94</v>
      </c>
      <c r="AA92" s="209" t="s">
        <v>94</v>
      </c>
      <c r="AB92" s="209" t="s">
        <v>94</v>
      </c>
      <c r="AC92" s="209" t="s">
        <v>94</v>
      </c>
      <c r="AD92" s="210">
        <v>0</v>
      </c>
      <c r="AE92" s="209" t="s">
        <v>94</v>
      </c>
      <c r="AF92" s="209" t="s">
        <v>104</v>
      </c>
      <c r="AG92" s="209" t="s">
        <v>94</v>
      </c>
      <c r="AH92" s="209" t="s">
        <v>94</v>
      </c>
      <c r="AI92" s="210">
        <v>36.520000000000003</v>
      </c>
      <c r="AJ92" s="210">
        <v>36.520000000000003</v>
      </c>
      <c r="AK92" s="209" t="s">
        <v>96</v>
      </c>
      <c r="AL92" s="209" t="s">
        <v>94</v>
      </c>
      <c r="AM92" s="209" t="s">
        <v>94</v>
      </c>
      <c r="AN92" s="208" t="s">
        <v>94</v>
      </c>
      <c r="AO92" s="210"/>
      <c r="AP92" s="209" t="s">
        <v>98</v>
      </c>
      <c r="AQ92" s="209" t="s">
        <v>167</v>
      </c>
      <c r="AR92" s="209" t="s">
        <v>168</v>
      </c>
      <c r="AS92" s="209" t="s">
        <v>416</v>
      </c>
      <c r="AT92" s="209" t="s">
        <v>105</v>
      </c>
      <c r="AU92" s="208" t="s">
        <v>333</v>
      </c>
      <c r="AV92" s="209" t="s">
        <v>421</v>
      </c>
      <c r="AW92" s="209" t="s">
        <v>106</v>
      </c>
      <c r="AX92" s="209" t="s">
        <v>94</v>
      </c>
      <c r="AY92" s="209" t="s">
        <v>94</v>
      </c>
      <c r="AZ92" s="209" t="s">
        <v>94</v>
      </c>
      <c r="BA92" s="209" t="s">
        <v>94</v>
      </c>
      <c r="BB92" s="209" t="s">
        <v>94</v>
      </c>
      <c r="BC92" s="208" t="s">
        <v>94</v>
      </c>
      <c r="BD92" s="208" t="s">
        <v>94</v>
      </c>
      <c r="BE92" s="209" t="s">
        <v>94</v>
      </c>
      <c r="BF92" s="209" t="s">
        <v>94</v>
      </c>
      <c r="BG92" s="209" t="s">
        <v>94</v>
      </c>
    </row>
    <row r="93" spans="1:256" s="212" customFormat="1" x14ac:dyDescent="0.2">
      <c r="A93" s="207">
        <v>4</v>
      </c>
      <c r="B93" s="208" t="s">
        <v>293</v>
      </c>
      <c r="C93" s="209" t="s">
        <v>420</v>
      </c>
      <c r="D93" s="210">
        <v>26.96</v>
      </c>
      <c r="E93" s="209" t="s">
        <v>101</v>
      </c>
      <c r="F93" s="209" t="s">
        <v>102</v>
      </c>
      <c r="G93" s="209" t="s">
        <v>113</v>
      </c>
      <c r="H93" s="209" t="s">
        <v>92</v>
      </c>
      <c r="I93" s="209" t="s">
        <v>93</v>
      </c>
      <c r="J93" s="209" t="s">
        <v>221</v>
      </c>
      <c r="K93" s="209" t="s">
        <v>103</v>
      </c>
      <c r="L93" s="207">
        <v>6403662</v>
      </c>
      <c r="M93" s="207">
        <v>668</v>
      </c>
      <c r="N93" s="209" t="s">
        <v>94</v>
      </c>
      <c r="O93" s="209" t="s">
        <v>415</v>
      </c>
      <c r="P93" s="209" t="s">
        <v>94</v>
      </c>
      <c r="Q93" s="209" t="s">
        <v>94</v>
      </c>
      <c r="R93" s="209" t="s">
        <v>95</v>
      </c>
      <c r="S93" s="208" t="s">
        <v>333</v>
      </c>
      <c r="T93" s="208" t="s">
        <v>94</v>
      </c>
      <c r="U93" s="209" t="s">
        <v>94</v>
      </c>
      <c r="V93" s="211">
        <v>0</v>
      </c>
      <c r="W93" s="209" t="s">
        <v>94</v>
      </c>
      <c r="X93" s="207">
        <v>0</v>
      </c>
      <c r="Y93" s="209" t="s">
        <v>94</v>
      </c>
      <c r="Z93" s="209" t="s">
        <v>94</v>
      </c>
      <c r="AA93" s="209" t="s">
        <v>94</v>
      </c>
      <c r="AB93" s="209" t="s">
        <v>94</v>
      </c>
      <c r="AC93" s="209" t="s">
        <v>94</v>
      </c>
      <c r="AD93" s="210">
        <v>0</v>
      </c>
      <c r="AE93" s="209" t="s">
        <v>94</v>
      </c>
      <c r="AF93" s="209" t="s">
        <v>104</v>
      </c>
      <c r="AG93" s="209" t="s">
        <v>94</v>
      </c>
      <c r="AH93" s="209" t="s">
        <v>94</v>
      </c>
      <c r="AI93" s="210">
        <v>26.96</v>
      </c>
      <c r="AJ93" s="210">
        <v>26.96</v>
      </c>
      <c r="AK93" s="209" t="s">
        <v>96</v>
      </c>
      <c r="AL93" s="209" t="s">
        <v>94</v>
      </c>
      <c r="AM93" s="209" t="s">
        <v>94</v>
      </c>
      <c r="AN93" s="208" t="s">
        <v>94</v>
      </c>
      <c r="AO93" s="210"/>
      <c r="AP93" s="209" t="s">
        <v>98</v>
      </c>
      <c r="AQ93" s="209" t="s">
        <v>167</v>
      </c>
      <c r="AR93" s="209" t="s">
        <v>168</v>
      </c>
      <c r="AS93" s="209" t="s">
        <v>416</v>
      </c>
      <c r="AT93" s="209" t="s">
        <v>105</v>
      </c>
      <c r="AU93" s="208" t="s">
        <v>333</v>
      </c>
      <c r="AV93" s="209" t="s">
        <v>422</v>
      </c>
      <c r="AW93" s="209" t="s">
        <v>106</v>
      </c>
      <c r="AX93" s="209" t="s">
        <v>94</v>
      </c>
      <c r="AY93" s="209" t="s">
        <v>94</v>
      </c>
      <c r="AZ93" s="209" t="s">
        <v>94</v>
      </c>
      <c r="BA93" s="209" t="s">
        <v>94</v>
      </c>
      <c r="BB93" s="209" t="s">
        <v>94</v>
      </c>
      <c r="BC93" s="208" t="s">
        <v>94</v>
      </c>
      <c r="BD93" s="208" t="s">
        <v>94</v>
      </c>
      <c r="BE93" s="209" t="s">
        <v>94</v>
      </c>
      <c r="BF93" s="209" t="s">
        <v>94</v>
      </c>
      <c r="BG93" s="209" t="s">
        <v>94</v>
      </c>
    </row>
    <row r="94" spans="1:256" s="212" customFormat="1" x14ac:dyDescent="0.2">
      <c r="A94" s="207">
        <v>4</v>
      </c>
      <c r="B94" s="208" t="s">
        <v>293</v>
      </c>
      <c r="C94" s="209" t="s">
        <v>424</v>
      </c>
      <c r="D94" s="210">
        <v>5</v>
      </c>
      <c r="E94" s="209" t="s">
        <v>101</v>
      </c>
      <c r="F94" s="209" t="s">
        <v>102</v>
      </c>
      <c r="G94" s="209" t="s">
        <v>113</v>
      </c>
      <c r="H94" s="209" t="s">
        <v>92</v>
      </c>
      <c r="I94" s="209" t="s">
        <v>93</v>
      </c>
      <c r="J94" s="209" t="s">
        <v>221</v>
      </c>
      <c r="K94" s="209" t="s">
        <v>103</v>
      </c>
      <c r="L94" s="207">
        <v>6403662</v>
      </c>
      <c r="M94" s="207">
        <v>670</v>
      </c>
      <c r="N94" s="209" t="s">
        <v>94</v>
      </c>
      <c r="O94" s="209" t="s">
        <v>415</v>
      </c>
      <c r="P94" s="209" t="s">
        <v>94</v>
      </c>
      <c r="Q94" s="209" t="s">
        <v>94</v>
      </c>
      <c r="R94" s="209" t="s">
        <v>95</v>
      </c>
      <c r="S94" s="208" t="s">
        <v>333</v>
      </c>
      <c r="T94" s="208" t="s">
        <v>94</v>
      </c>
      <c r="U94" s="209" t="s">
        <v>94</v>
      </c>
      <c r="V94" s="211">
        <v>0</v>
      </c>
      <c r="W94" s="209" t="s">
        <v>94</v>
      </c>
      <c r="X94" s="207">
        <v>0</v>
      </c>
      <c r="Y94" s="209" t="s">
        <v>94</v>
      </c>
      <c r="Z94" s="209" t="s">
        <v>94</v>
      </c>
      <c r="AA94" s="209" t="s">
        <v>94</v>
      </c>
      <c r="AB94" s="209" t="s">
        <v>94</v>
      </c>
      <c r="AC94" s="209" t="s">
        <v>94</v>
      </c>
      <c r="AD94" s="210">
        <v>0</v>
      </c>
      <c r="AE94" s="209" t="s">
        <v>94</v>
      </c>
      <c r="AF94" s="209" t="s">
        <v>104</v>
      </c>
      <c r="AG94" s="209" t="s">
        <v>94</v>
      </c>
      <c r="AH94" s="209" t="s">
        <v>94</v>
      </c>
      <c r="AI94" s="210">
        <v>5</v>
      </c>
      <c r="AJ94" s="210">
        <v>5</v>
      </c>
      <c r="AK94" s="209" t="s">
        <v>96</v>
      </c>
      <c r="AL94" s="209" t="s">
        <v>94</v>
      </c>
      <c r="AM94" s="209" t="s">
        <v>94</v>
      </c>
      <c r="AN94" s="208" t="s">
        <v>94</v>
      </c>
      <c r="AO94" s="210"/>
      <c r="AP94" s="209" t="s">
        <v>98</v>
      </c>
      <c r="AQ94" s="209" t="s">
        <v>167</v>
      </c>
      <c r="AR94" s="209" t="s">
        <v>168</v>
      </c>
      <c r="AS94" s="209" t="s">
        <v>416</v>
      </c>
      <c r="AT94" s="209" t="s">
        <v>105</v>
      </c>
      <c r="AU94" s="208" t="s">
        <v>333</v>
      </c>
      <c r="AV94" s="209" t="s">
        <v>425</v>
      </c>
      <c r="AW94" s="209" t="s">
        <v>106</v>
      </c>
      <c r="AX94" s="209" t="s">
        <v>94</v>
      </c>
      <c r="AY94" s="209" t="s">
        <v>94</v>
      </c>
      <c r="AZ94" s="209" t="s">
        <v>94</v>
      </c>
      <c r="BA94" s="209" t="s">
        <v>94</v>
      </c>
      <c r="BB94" s="209" t="s">
        <v>94</v>
      </c>
      <c r="BC94" s="208" t="s">
        <v>94</v>
      </c>
      <c r="BD94" s="208" t="s">
        <v>94</v>
      </c>
      <c r="BE94" s="209" t="s">
        <v>94</v>
      </c>
      <c r="BF94" s="209" t="s">
        <v>94</v>
      </c>
      <c r="BG94" s="209" t="s">
        <v>94</v>
      </c>
    </row>
    <row r="95" spans="1:256" s="212" customFormat="1" x14ac:dyDescent="0.2">
      <c r="A95" s="207">
        <v>4</v>
      </c>
      <c r="B95" s="208" t="s">
        <v>293</v>
      </c>
      <c r="C95" s="209" t="s">
        <v>420</v>
      </c>
      <c r="D95" s="210">
        <v>4.3499999999999996</v>
      </c>
      <c r="E95" s="209" t="s">
        <v>101</v>
      </c>
      <c r="F95" s="209" t="s">
        <v>102</v>
      </c>
      <c r="G95" s="209" t="s">
        <v>113</v>
      </c>
      <c r="H95" s="209" t="s">
        <v>92</v>
      </c>
      <c r="I95" s="209" t="s">
        <v>93</v>
      </c>
      <c r="J95" s="209" t="s">
        <v>221</v>
      </c>
      <c r="K95" s="209" t="s">
        <v>103</v>
      </c>
      <c r="L95" s="207">
        <v>6403662</v>
      </c>
      <c r="M95" s="207">
        <v>671</v>
      </c>
      <c r="N95" s="209" t="s">
        <v>94</v>
      </c>
      <c r="O95" s="209" t="s">
        <v>415</v>
      </c>
      <c r="P95" s="209" t="s">
        <v>94</v>
      </c>
      <c r="Q95" s="209" t="s">
        <v>94</v>
      </c>
      <c r="R95" s="209" t="s">
        <v>95</v>
      </c>
      <c r="S95" s="208" t="s">
        <v>333</v>
      </c>
      <c r="T95" s="208" t="s">
        <v>94</v>
      </c>
      <c r="U95" s="209" t="s">
        <v>94</v>
      </c>
      <c r="V95" s="211">
        <v>0</v>
      </c>
      <c r="W95" s="209" t="s">
        <v>94</v>
      </c>
      <c r="X95" s="207">
        <v>0</v>
      </c>
      <c r="Y95" s="209" t="s">
        <v>94</v>
      </c>
      <c r="Z95" s="209" t="s">
        <v>94</v>
      </c>
      <c r="AA95" s="209" t="s">
        <v>94</v>
      </c>
      <c r="AB95" s="209" t="s">
        <v>94</v>
      </c>
      <c r="AC95" s="209" t="s">
        <v>94</v>
      </c>
      <c r="AD95" s="210">
        <v>0</v>
      </c>
      <c r="AE95" s="209" t="s">
        <v>94</v>
      </c>
      <c r="AF95" s="209" t="s">
        <v>104</v>
      </c>
      <c r="AG95" s="209" t="s">
        <v>94</v>
      </c>
      <c r="AH95" s="209" t="s">
        <v>94</v>
      </c>
      <c r="AI95" s="210">
        <v>4.3499999999999996</v>
      </c>
      <c r="AJ95" s="210">
        <v>4.3499999999999996</v>
      </c>
      <c r="AK95" s="209" t="s">
        <v>96</v>
      </c>
      <c r="AL95" s="209" t="s">
        <v>94</v>
      </c>
      <c r="AM95" s="209" t="s">
        <v>94</v>
      </c>
      <c r="AN95" s="208" t="s">
        <v>94</v>
      </c>
      <c r="AO95" s="210"/>
      <c r="AP95" s="209" t="s">
        <v>98</v>
      </c>
      <c r="AQ95" s="209" t="s">
        <v>167</v>
      </c>
      <c r="AR95" s="209" t="s">
        <v>168</v>
      </c>
      <c r="AS95" s="209" t="s">
        <v>416</v>
      </c>
      <c r="AT95" s="209" t="s">
        <v>105</v>
      </c>
      <c r="AU95" s="208" t="s">
        <v>333</v>
      </c>
      <c r="AV95" s="209" t="s">
        <v>426</v>
      </c>
      <c r="AW95" s="209" t="s">
        <v>106</v>
      </c>
      <c r="AX95" s="209" t="s">
        <v>94</v>
      </c>
      <c r="AY95" s="209" t="s">
        <v>94</v>
      </c>
      <c r="AZ95" s="209" t="s">
        <v>94</v>
      </c>
      <c r="BA95" s="209" t="s">
        <v>94</v>
      </c>
      <c r="BB95" s="209" t="s">
        <v>94</v>
      </c>
      <c r="BC95" s="208" t="s">
        <v>94</v>
      </c>
      <c r="BD95" s="208" t="s">
        <v>94</v>
      </c>
      <c r="BE95" s="209" t="s">
        <v>94</v>
      </c>
      <c r="BF95" s="209" t="s">
        <v>94</v>
      </c>
      <c r="BG95" s="209" t="s">
        <v>94</v>
      </c>
    </row>
    <row r="96" spans="1:256" s="212" customFormat="1" x14ac:dyDescent="0.2">
      <c r="A96" s="207">
        <v>4</v>
      </c>
      <c r="B96" s="208" t="s">
        <v>293</v>
      </c>
      <c r="C96" s="209" t="s">
        <v>424</v>
      </c>
      <c r="D96" s="210">
        <v>0.5</v>
      </c>
      <c r="E96" s="209" t="s">
        <v>101</v>
      </c>
      <c r="F96" s="209" t="s">
        <v>102</v>
      </c>
      <c r="G96" s="209" t="s">
        <v>113</v>
      </c>
      <c r="H96" s="209" t="s">
        <v>92</v>
      </c>
      <c r="I96" s="209" t="s">
        <v>93</v>
      </c>
      <c r="J96" s="209" t="s">
        <v>221</v>
      </c>
      <c r="K96" s="209" t="s">
        <v>103</v>
      </c>
      <c r="L96" s="207">
        <v>6403662</v>
      </c>
      <c r="M96" s="207">
        <v>672</v>
      </c>
      <c r="N96" s="209" t="s">
        <v>94</v>
      </c>
      <c r="O96" s="209" t="s">
        <v>415</v>
      </c>
      <c r="P96" s="209" t="s">
        <v>94</v>
      </c>
      <c r="Q96" s="209" t="s">
        <v>94</v>
      </c>
      <c r="R96" s="209" t="s">
        <v>95</v>
      </c>
      <c r="S96" s="208" t="s">
        <v>333</v>
      </c>
      <c r="T96" s="208" t="s">
        <v>94</v>
      </c>
      <c r="U96" s="209" t="s">
        <v>94</v>
      </c>
      <c r="V96" s="211">
        <v>0</v>
      </c>
      <c r="W96" s="209" t="s">
        <v>94</v>
      </c>
      <c r="X96" s="207">
        <v>0</v>
      </c>
      <c r="Y96" s="209" t="s">
        <v>94</v>
      </c>
      <c r="Z96" s="209" t="s">
        <v>94</v>
      </c>
      <c r="AA96" s="209" t="s">
        <v>94</v>
      </c>
      <c r="AB96" s="209" t="s">
        <v>94</v>
      </c>
      <c r="AC96" s="209" t="s">
        <v>94</v>
      </c>
      <c r="AD96" s="210">
        <v>0</v>
      </c>
      <c r="AE96" s="209" t="s">
        <v>94</v>
      </c>
      <c r="AF96" s="209" t="s">
        <v>104</v>
      </c>
      <c r="AG96" s="209" t="s">
        <v>94</v>
      </c>
      <c r="AH96" s="209" t="s">
        <v>94</v>
      </c>
      <c r="AI96" s="210">
        <v>0.5</v>
      </c>
      <c r="AJ96" s="210">
        <v>0.5</v>
      </c>
      <c r="AK96" s="209" t="s">
        <v>96</v>
      </c>
      <c r="AL96" s="209" t="s">
        <v>94</v>
      </c>
      <c r="AM96" s="209" t="s">
        <v>94</v>
      </c>
      <c r="AN96" s="208" t="s">
        <v>94</v>
      </c>
      <c r="AO96" s="210"/>
      <c r="AP96" s="209" t="s">
        <v>98</v>
      </c>
      <c r="AQ96" s="209" t="s">
        <v>167</v>
      </c>
      <c r="AR96" s="209" t="s">
        <v>168</v>
      </c>
      <c r="AS96" s="209" t="s">
        <v>416</v>
      </c>
      <c r="AT96" s="209" t="s">
        <v>105</v>
      </c>
      <c r="AU96" s="208" t="s">
        <v>333</v>
      </c>
      <c r="AV96" s="209" t="s">
        <v>427</v>
      </c>
      <c r="AW96" s="209" t="s">
        <v>106</v>
      </c>
      <c r="AX96" s="209" t="s">
        <v>94</v>
      </c>
      <c r="AY96" s="209" t="s">
        <v>94</v>
      </c>
      <c r="AZ96" s="209" t="s">
        <v>94</v>
      </c>
      <c r="BA96" s="209" t="s">
        <v>94</v>
      </c>
      <c r="BB96" s="209" t="s">
        <v>94</v>
      </c>
      <c r="BC96" s="208" t="s">
        <v>94</v>
      </c>
      <c r="BD96" s="208" t="s">
        <v>94</v>
      </c>
      <c r="BE96" s="209" t="s">
        <v>94</v>
      </c>
      <c r="BF96" s="209" t="s">
        <v>94</v>
      </c>
      <c r="BG96" s="209" t="s">
        <v>94</v>
      </c>
    </row>
    <row r="97" spans="1:59" s="212" customFormat="1" x14ac:dyDescent="0.2">
      <c r="A97" s="207">
        <v>4</v>
      </c>
      <c r="B97" s="208" t="s">
        <v>293</v>
      </c>
      <c r="C97" s="209" t="s">
        <v>424</v>
      </c>
      <c r="D97" s="210">
        <v>0.5</v>
      </c>
      <c r="E97" s="209" t="s">
        <v>101</v>
      </c>
      <c r="F97" s="209" t="s">
        <v>102</v>
      </c>
      <c r="G97" s="209" t="s">
        <v>113</v>
      </c>
      <c r="H97" s="209" t="s">
        <v>92</v>
      </c>
      <c r="I97" s="209" t="s">
        <v>93</v>
      </c>
      <c r="J97" s="209" t="s">
        <v>221</v>
      </c>
      <c r="K97" s="209" t="s">
        <v>103</v>
      </c>
      <c r="L97" s="207">
        <v>6403662</v>
      </c>
      <c r="M97" s="207">
        <v>673</v>
      </c>
      <c r="N97" s="209" t="s">
        <v>94</v>
      </c>
      <c r="O97" s="209" t="s">
        <v>415</v>
      </c>
      <c r="P97" s="209" t="s">
        <v>94</v>
      </c>
      <c r="Q97" s="209" t="s">
        <v>94</v>
      </c>
      <c r="R97" s="209" t="s">
        <v>95</v>
      </c>
      <c r="S97" s="208" t="s">
        <v>333</v>
      </c>
      <c r="T97" s="208" t="s">
        <v>94</v>
      </c>
      <c r="U97" s="209" t="s">
        <v>94</v>
      </c>
      <c r="V97" s="211">
        <v>0</v>
      </c>
      <c r="W97" s="209" t="s">
        <v>94</v>
      </c>
      <c r="X97" s="207">
        <v>0</v>
      </c>
      <c r="Y97" s="209" t="s">
        <v>94</v>
      </c>
      <c r="Z97" s="209" t="s">
        <v>94</v>
      </c>
      <c r="AA97" s="209" t="s">
        <v>94</v>
      </c>
      <c r="AB97" s="209" t="s">
        <v>94</v>
      </c>
      <c r="AC97" s="209" t="s">
        <v>94</v>
      </c>
      <c r="AD97" s="210">
        <v>0</v>
      </c>
      <c r="AE97" s="209" t="s">
        <v>94</v>
      </c>
      <c r="AF97" s="209" t="s">
        <v>104</v>
      </c>
      <c r="AG97" s="209" t="s">
        <v>94</v>
      </c>
      <c r="AH97" s="209" t="s">
        <v>94</v>
      </c>
      <c r="AI97" s="210">
        <v>0.5</v>
      </c>
      <c r="AJ97" s="210">
        <v>0.5</v>
      </c>
      <c r="AK97" s="209" t="s">
        <v>96</v>
      </c>
      <c r="AL97" s="209" t="s">
        <v>94</v>
      </c>
      <c r="AM97" s="209" t="s">
        <v>94</v>
      </c>
      <c r="AN97" s="208" t="s">
        <v>94</v>
      </c>
      <c r="AO97" s="210"/>
      <c r="AP97" s="209" t="s">
        <v>98</v>
      </c>
      <c r="AQ97" s="209" t="s">
        <v>167</v>
      </c>
      <c r="AR97" s="209" t="s">
        <v>168</v>
      </c>
      <c r="AS97" s="209" t="s">
        <v>416</v>
      </c>
      <c r="AT97" s="209" t="s">
        <v>105</v>
      </c>
      <c r="AU97" s="208" t="s">
        <v>333</v>
      </c>
      <c r="AV97" s="209" t="s">
        <v>428</v>
      </c>
      <c r="AW97" s="209" t="s">
        <v>106</v>
      </c>
      <c r="AX97" s="209" t="s">
        <v>94</v>
      </c>
      <c r="AY97" s="209" t="s">
        <v>94</v>
      </c>
      <c r="AZ97" s="209" t="s">
        <v>94</v>
      </c>
      <c r="BA97" s="209" t="s">
        <v>94</v>
      </c>
      <c r="BB97" s="209" t="s">
        <v>94</v>
      </c>
      <c r="BC97" s="208" t="s">
        <v>94</v>
      </c>
      <c r="BD97" s="208" t="s">
        <v>94</v>
      </c>
      <c r="BE97" s="209" t="s">
        <v>94</v>
      </c>
      <c r="BF97" s="209" t="s">
        <v>94</v>
      </c>
      <c r="BG97" s="209" t="s">
        <v>94</v>
      </c>
    </row>
    <row r="98" spans="1:59" s="212" customFormat="1" x14ac:dyDescent="0.2">
      <c r="A98" s="207">
        <v>4</v>
      </c>
      <c r="B98" s="208" t="s">
        <v>293</v>
      </c>
      <c r="C98" s="209" t="s">
        <v>424</v>
      </c>
      <c r="D98" s="210">
        <v>0.5</v>
      </c>
      <c r="E98" s="209" t="s">
        <v>101</v>
      </c>
      <c r="F98" s="209" t="s">
        <v>102</v>
      </c>
      <c r="G98" s="209" t="s">
        <v>113</v>
      </c>
      <c r="H98" s="209" t="s">
        <v>92</v>
      </c>
      <c r="I98" s="209" t="s">
        <v>93</v>
      </c>
      <c r="J98" s="209" t="s">
        <v>221</v>
      </c>
      <c r="K98" s="209" t="s">
        <v>103</v>
      </c>
      <c r="L98" s="207">
        <v>6403662</v>
      </c>
      <c r="M98" s="207">
        <v>674</v>
      </c>
      <c r="N98" s="209" t="s">
        <v>94</v>
      </c>
      <c r="O98" s="209" t="s">
        <v>415</v>
      </c>
      <c r="P98" s="209" t="s">
        <v>94</v>
      </c>
      <c r="Q98" s="209" t="s">
        <v>94</v>
      </c>
      <c r="R98" s="209" t="s">
        <v>95</v>
      </c>
      <c r="S98" s="208" t="s">
        <v>333</v>
      </c>
      <c r="T98" s="208" t="s">
        <v>94</v>
      </c>
      <c r="U98" s="209" t="s">
        <v>94</v>
      </c>
      <c r="V98" s="211">
        <v>0</v>
      </c>
      <c r="W98" s="209" t="s">
        <v>94</v>
      </c>
      <c r="X98" s="207">
        <v>0</v>
      </c>
      <c r="Y98" s="209" t="s">
        <v>94</v>
      </c>
      <c r="Z98" s="209" t="s">
        <v>94</v>
      </c>
      <c r="AA98" s="209" t="s">
        <v>94</v>
      </c>
      <c r="AB98" s="209" t="s">
        <v>94</v>
      </c>
      <c r="AC98" s="209" t="s">
        <v>94</v>
      </c>
      <c r="AD98" s="210">
        <v>0</v>
      </c>
      <c r="AE98" s="209" t="s">
        <v>94</v>
      </c>
      <c r="AF98" s="209" t="s">
        <v>104</v>
      </c>
      <c r="AG98" s="209" t="s">
        <v>94</v>
      </c>
      <c r="AH98" s="209" t="s">
        <v>94</v>
      </c>
      <c r="AI98" s="210">
        <v>0.5</v>
      </c>
      <c r="AJ98" s="210">
        <v>0.5</v>
      </c>
      <c r="AK98" s="209" t="s">
        <v>96</v>
      </c>
      <c r="AL98" s="209" t="s">
        <v>94</v>
      </c>
      <c r="AM98" s="209" t="s">
        <v>94</v>
      </c>
      <c r="AN98" s="208" t="s">
        <v>94</v>
      </c>
      <c r="AO98" s="210"/>
      <c r="AP98" s="209" t="s">
        <v>98</v>
      </c>
      <c r="AQ98" s="209" t="s">
        <v>167</v>
      </c>
      <c r="AR98" s="209" t="s">
        <v>168</v>
      </c>
      <c r="AS98" s="209" t="s">
        <v>416</v>
      </c>
      <c r="AT98" s="209" t="s">
        <v>105</v>
      </c>
      <c r="AU98" s="208" t="s">
        <v>333</v>
      </c>
      <c r="AV98" s="209" t="s">
        <v>429</v>
      </c>
      <c r="AW98" s="209" t="s">
        <v>106</v>
      </c>
      <c r="AX98" s="209" t="s">
        <v>94</v>
      </c>
      <c r="AY98" s="209" t="s">
        <v>94</v>
      </c>
      <c r="AZ98" s="209" t="s">
        <v>94</v>
      </c>
      <c r="BA98" s="209" t="s">
        <v>94</v>
      </c>
      <c r="BB98" s="209" t="s">
        <v>94</v>
      </c>
      <c r="BC98" s="208" t="s">
        <v>94</v>
      </c>
      <c r="BD98" s="208" t="s">
        <v>94</v>
      </c>
      <c r="BE98" s="209" t="s">
        <v>94</v>
      </c>
      <c r="BF98" s="209" t="s">
        <v>94</v>
      </c>
      <c r="BG98" s="209" t="s">
        <v>94</v>
      </c>
    </row>
    <row r="99" spans="1:59" s="212" customFormat="1" x14ac:dyDescent="0.2">
      <c r="A99" s="207">
        <v>4</v>
      </c>
      <c r="B99" s="208" t="s">
        <v>293</v>
      </c>
      <c r="C99" s="209" t="s">
        <v>424</v>
      </c>
      <c r="D99" s="210">
        <v>0.5</v>
      </c>
      <c r="E99" s="209" t="s">
        <v>101</v>
      </c>
      <c r="F99" s="209" t="s">
        <v>102</v>
      </c>
      <c r="G99" s="209" t="s">
        <v>113</v>
      </c>
      <c r="H99" s="209" t="s">
        <v>92</v>
      </c>
      <c r="I99" s="209" t="s">
        <v>93</v>
      </c>
      <c r="J99" s="209" t="s">
        <v>221</v>
      </c>
      <c r="K99" s="209" t="s">
        <v>103</v>
      </c>
      <c r="L99" s="207">
        <v>6403662</v>
      </c>
      <c r="M99" s="207">
        <v>675</v>
      </c>
      <c r="N99" s="209" t="s">
        <v>94</v>
      </c>
      <c r="O99" s="209" t="s">
        <v>415</v>
      </c>
      <c r="P99" s="209" t="s">
        <v>94</v>
      </c>
      <c r="Q99" s="209" t="s">
        <v>94</v>
      </c>
      <c r="R99" s="209" t="s">
        <v>95</v>
      </c>
      <c r="S99" s="208" t="s">
        <v>333</v>
      </c>
      <c r="T99" s="208" t="s">
        <v>94</v>
      </c>
      <c r="U99" s="209" t="s">
        <v>94</v>
      </c>
      <c r="V99" s="211">
        <v>0</v>
      </c>
      <c r="W99" s="209" t="s">
        <v>94</v>
      </c>
      <c r="X99" s="207">
        <v>0</v>
      </c>
      <c r="Y99" s="209" t="s">
        <v>94</v>
      </c>
      <c r="Z99" s="209" t="s">
        <v>94</v>
      </c>
      <c r="AA99" s="209" t="s">
        <v>94</v>
      </c>
      <c r="AB99" s="209" t="s">
        <v>94</v>
      </c>
      <c r="AC99" s="209" t="s">
        <v>94</v>
      </c>
      <c r="AD99" s="210">
        <v>0</v>
      </c>
      <c r="AE99" s="209" t="s">
        <v>94</v>
      </c>
      <c r="AF99" s="209" t="s">
        <v>104</v>
      </c>
      <c r="AG99" s="209" t="s">
        <v>94</v>
      </c>
      <c r="AH99" s="209" t="s">
        <v>94</v>
      </c>
      <c r="AI99" s="210">
        <v>0.5</v>
      </c>
      <c r="AJ99" s="210">
        <v>0.5</v>
      </c>
      <c r="AK99" s="209" t="s">
        <v>96</v>
      </c>
      <c r="AL99" s="209" t="s">
        <v>94</v>
      </c>
      <c r="AM99" s="209" t="s">
        <v>94</v>
      </c>
      <c r="AN99" s="208" t="s">
        <v>94</v>
      </c>
      <c r="AO99" s="210"/>
      <c r="AP99" s="209" t="s">
        <v>98</v>
      </c>
      <c r="AQ99" s="209" t="s">
        <v>167</v>
      </c>
      <c r="AR99" s="209" t="s">
        <v>168</v>
      </c>
      <c r="AS99" s="209" t="s">
        <v>416</v>
      </c>
      <c r="AT99" s="209" t="s">
        <v>105</v>
      </c>
      <c r="AU99" s="208" t="s">
        <v>333</v>
      </c>
      <c r="AV99" s="209" t="s">
        <v>430</v>
      </c>
      <c r="AW99" s="209" t="s">
        <v>106</v>
      </c>
      <c r="AX99" s="209" t="s">
        <v>94</v>
      </c>
      <c r="AY99" s="209" t="s">
        <v>94</v>
      </c>
      <c r="AZ99" s="209" t="s">
        <v>94</v>
      </c>
      <c r="BA99" s="209" t="s">
        <v>94</v>
      </c>
      <c r="BB99" s="209" t="s">
        <v>94</v>
      </c>
      <c r="BC99" s="208" t="s">
        <v>94</v>
      </c>
      <c r="BD99" s="208" t="s">
        <v>94</v>
      </c>
      <c r="BE99" s="209" t="s">
        <v>94</v>
      </c>
      <c r="BF99" s="209" t="s">
        <v>94</v>
      </c>
      <c r="BG99" s="209" t="s">
        <v>94</v>
      </c>
    </row>
    <row r="100" spans="1:59" s="212" customFormat="1" x14ac:dyDescent="0.2">
      <c r="A100" s="207">
        <v>5</v>
      </c>
      <c r="B100" s="208" t="s">
        <v>323</v>
      </c>
      <c r="C100" s="209" t="s">
        <v>453</v>
      </c>
      <c r="D100" s="210">
        <v>33.869999999999997</v>
      </c>
      <c r="E100" s="209" t="s">
        <v>91</v>
      </c>
      <c r="F100" s="209" t="s">
        <v>454</v>
      </c>
      <c r="G100" s="209" t="s">
        <v>117</v>
      </c>
      <c r="H100" s="209" t="s">
        <v>92</v>
      </c>
      <c r="I100" s="209" t="s">
        <v>93</v>
      </c>
      <c r="J100" s="209" t="s">
        <v>263</v>
      </c>
      <c r="K100" s="209" t="s">
        <v>103</v>
      </c>
      <c r="L100" s="207">
        <v>6447306</v>
      </c>
      <c r="M100" s="207">
        <v>11</v>
      </c>
      <c r="N100" s="209" t="s">
        <v>94</v>
      </c>
      <c r="O100" s="209" t="s">
        <v>94</v>
      </c>
      <c r="P100" s="209" t="s">
        <v>94</v>
      </c>
      <c r="Q100" s="209" t="s">
        <v>94</v>
      </c>
      <c r="R100" s="209" t="s">
        <v>95</v>
      </c>
      <c r="S100" s="208" t="s">
        <v>455</v>
      </c>
      <c r="T100" s="208" t="s">
        <v>94</v>
      </c>
      <c r="U100" s="209" t="s">
        <v>94</v>
      </c>
      <c r="V100" s="211">
        <v>0</v>
      </c>
      <c r="W100" s="209" t="s">
        <v>94</v>
      </c>
      <c r="X100" s="207">
        <v>0</v>
      </c>
      <c r="Y100" s="209" t="s">
        <v>94</v>
      </c>
      <c r="Z100" s="209" t="s">
        <v>94</v>
      </c>
      <c r="AA100" s="209" t="s">
        <v>94</v>
      </c>
      <c r="AB100" s="209" t="s">
        <v>94</v>
      </c>
      <c r="AC100" s="209" t="s">
        <v>94</v>
      </c>
      <c r="AD100" s="210">
        <v>0</v>
      </c>
      <c r="AE100" s="209" t="s">
        <v>94</v>
      </c>
      <c r="AF100" s="209" t="s">
        <v>94</v>
      </c>
      <c r="AG100" s="209" t="s">
        <v>94</v>
      </c>
      <c r="AH100" s="209" t="s">
        <v>94</v>
      </c>
      <c r="AI100" s="210">
        <v>33.869999999999997</v>
      </c>
      <c r="AJ100" s="210">
        <v>33.869999999999997</v>
      </c>
      <c r="AK100" s="209" t="s">
        <v>96</v>
      </c>
      <c r="AL100" s="209" t="s">
        <v>94</v>
      </c>
      <c r="AM100" s="209" t="s">
        <v>94</v>
      </c>
      <c r="AN100" s="208" t="s">
        <v>94</v>
      </c>
      <c r="AO100" s="210"/>
      <c r="AP100" s="209" t="s">
        <v>94</v>
      </c>
      <c r="AQ100" s="209" t="s">
        <v>94</v>
      </c>
      <c r="AR100" s="209" t="s">
        <v>94</v>
      </c>
      <c r="AS100" s="209" t="s">
        <v>94</v>
      </c>
      <c r="AT100" s="209" t="s">
        <v>94</v>
      </c>
      <c r="AU100" s="208" t="s">
        <v>94</v>
      </c>
      <c r="AV100" s="209" t="s">
        <v>94</v>
      </c>
      <c r="AW100" s="209" t="s">
        <v>94</v>
      </c>
      <c r="AX100" s="209" t="s">
        <v>94</v>
      </c>
      <c r="AY100" s="209" t="s">
        <v>94</v>
      </c>
      <c r="AZ100" s="209" t="s">
        <v>94</v>
      </c>
      <c r="BA100" s="209" t="s">
        <v>94</v>
      </c>
      <c r="BB100" s="209" t="s">
        <v>94</v>
      </c>
      <c r="BC100" s="208" t="s">
        <v>94</v>
      </c>
      <c r="BD100" s="208" t="s">
        <v>94</v>
      </c>
      <c r="BE100" s="209" t="s">
        <v>94</v>
      </c>
      <c r="BF100" s="209" t="s">
        <v>94</v>
      </c>
      <c r="BG100" s="209" t="s">
        <v>94</v>
      </c>
    </row>
    <row r="101" spans="1:59" s="295" customFormat="1" x14ac:dyDescent="0.2">
      <c r="A101" s="290">
        <v>4</v>
      </c>
      <c r="B101" s="291" t="s">
        <v>293</v>
      </c>
      <c r="C101" s="292" t="s">
        <v>346</v>
      </c>
      <c r="D101" s="293">
        <v>266.05</v>
      </c>
      <c r="E101" s="292" t="s">
        <v>101</v>
      </c>
      <c r="F101" s="292" t="s">
        <v>102</v>
      </c>
      <c r="G101" s="292" t="s">
        <v>113</v>
      </c>
      <c r="H101" s="292" t="s">
        <v>92</v>
      </c>
      <c r="I101" s="292" t="s">
        <v>93</v>
      </c>
      <c r="J101" s="292" t="s">
        <v>119</v>
      </c>
      <c r="K101" s="292" t="s">
        <v>103</v>
      </c>
      <c r="L101" s="290">
        <v>6403661</v>
      </c>
      <c r="M101" s="290">
        <v>508</v>
      </c>
      <c r="N101" s="292" t="s">
        <v>94</v>
      </c>
      <c r="O101" s="292" t="s">
        <v>332</v>
      </c>
      <c r="P101" s="292" t="s">
        <v>94</v>
      </c>
      <c r="Q101" s="292" t="s">
        <v>94</v>
      </c>
      <c r="R101" s="292" t="s">
        <v>95</v>
      </c>
      <c r="S101" s="291" t="s">
        <v>333</v>
      </c>
      <c r="T101" s="291" t="s">
        <v>94</v>
      </c>
      <c r="U101" s="292" t="s">
        <v>94</v>
      </c>
      <c r="V101" s="294">
        <v>0</v>
      </c>
      <c r="W101" s="292" t="s">
        <v>94</v>
      </c>
      <c r="X101" s="290">
        <v>0</v>
      </c>
      <c r="Y101" s="292" t="s">
        <v>94</v>
      </c>
      <c r="Z101" s="292" t="s">
        <v>94</v>
      </c>
      <c r="AA101" s="292" t="s">
        <v>94</v>
      </c>
      <c r="AB101" s="292" t="s">
        <v>94</v>
      </c>
      <c r="AC101" s="292" t="s">
        <v>94</v>
      </c>
      <c r="AD101" s="293">
        <v>0</v>
      </c>
      <c r="AE101" s="292" t="s">
        <v>94</v>
      </c>
      <c r="AF101" s="292" t="s">
        <v>104</v>
      </c>
      <c r="AG101" s="292" t="s">
        <v>94</v>
      </c>
      <c r="AH101" s="292" t="s">
        <v>94</v>
      </c>
      <c r="AI101" s="293">
        <v>266.05</v>
      </c>
      <c r="AJ101" s="293">
        <v>266.05</v>
      </c>
      <c r="AK101" s="292" t="s">
        <v>96</v>
      </c>
      <c r="AL101" s="292" t="s">
        <v>94</v>
      </c>
      <c r="AM101" s="292" t="s">
        <v>94</v>
      </c>
      <c r="AN101" s="291" t="s">
        <v>94</v>
      </c>
      <c r="AO101" s="293"/>
      <c r="AP101" s="292" t="s">
        <v>98</v>
      </c>
      <c r="AQ101" s="292" t="s">
        <v>167</v>
      </c>
      <c r="AR101" s="292" t="s">
        <v>168</v>
      </c>
      <c r="AS101" s="292" t="s">
        <v>334</v>
      </c>
      <c r="AT101" s="292" t="s">
        <v>105</v>
      </c>
      <c r="AU101" s="291" t="s">
        <v>333</v>
      </c>
      <c r="AV101" s="292" t="s">
        <v>347</v>
      </c>
      <c r="AW101" s="292" t="s">
        <v>106</v>
      </c>
      <c r="AX101" s="292" t="s">
        <v>94</v>
      </c>
      <c r="AY101" s="292" t="s">
        <v>94</v>
      </c>
      <c r="AZ101" s="292" t="s">
        <v>94</v>
      </c>
      <c r="BA101" s="292" t="s">
        <v>94</v>
      </c>
      <c r="BB101" s="292" t="s">
        <v>94</v>
      </c>
      <c r="BC101" s="291" t="s">
        <v>94</v>
      </c>
      <c r="BD101" s="291" t="s">
        <v>94</v>
      </c>
      <c r="BE101" s="292" t="s">
        <v>94</v>
      </c>
      <c r="BF101" s="292" t="s">
        <v>94</v>
      </c>
      <c r="BG101" s="292" t="s">
        <v>94</v>
      </c>
    </row>
    <row r="102" spans="1:59" s="295" customFormat="1" x14ac:dyDescent="0.2">
      <c r="A102" s="290">
        <v>4</v>
      </c>
      <c r="B102" s="291" t="s">
        <v>293</v>
      </c>
      <c r="C102" s="292" t="s">
        <v>357</v>
      </c>
      <c r="D102" s="293">
        <v>25.2</v>
      </c>
      <c r="E102" s="292" t="s">
        <v>101</v>
      </c>
      <c r="F102" s="292" t="s">
        <v>102</v>
      </c>
      <c r="G102" s="292" t="s">
        <v>113</v>
      </c>
      <c r="H102" s="292" t="s">
        <v>92</v>
      </c>
      <c r="I102" s="292" t="s">
        <v>93</v>
      </c>
      <c r="J102" s="292" t="s">
        <v>119</v>
      </c>
      <c r="K102" s="292" t="s">
        <v>103</v>
      </c>
      <c r="L102" s="290">
        <v>6403661</v>
      </c>
      <c r="M102" s="290">
        <v>514</v>
      </c>
      <c r="N102" s="292" t="s">
        <v>94</v>
      </c>
      <c r="O102" s="292" t="s">
        <v>332</v>
      </c>
      <c r="P102" s="292" t="s">
        <v>94</v>
      </c>
      <c r="Q102" s="292" t="s">
        <v>94</v>
      </c>
      <c r="R102" s="292" t="s">
        <v>95</v>
      </c>
      <c r="S102" s="291" t="s">
        <v>333</v>
      </c>
      <c r="T102" s="291" t="s">
        <v>94</v>
      </c>
      <c r="U102" s="292" t="s">
        <v>94</v>
      </c>
      <c r="V102" s="294">
        <v>0</v>
      </c>
      <c r="W102" s="292" t="s">
        <v>94</v>
      </c>
      <c r="X102" s="290">
        <v>0</v>
      </c>
      <c r="Y102" s="292" t="s">
        <v>94</v>
      </c>
      <c r="Z102" s="292" t="s">
        <v>94</v>
      </c>
      <c r="AA102" s="292" t="s">
        <v>94</v>
      </c>
      <c r="AB102" s="292" t="s">
        <v>94</v>
      </c>
      <c r="AC102" s="292" t="s">
        <v>94</v>
      </c>
      <c r="AD102" s="293">
        <v>0</v>
      </c>
      <c r="AE102" s="292" t="s">
        <v>94</v>
      </c>
      <c r="AF102" s="292" t="s">
        <v>104</v>
      </c>
      <c r="AG102" s="292" t="s">
        <v>94</v>
      </c>
      <c r="AH102" s="292" t="s">
        <v>94</v>
      </c>
      <c r="AI102" s="293">
        <v>25.2</v>
      </c>
      <c r="AJ102" s="293">
        <v>25.2</v>
      </c>
      <c r="AK102" s="292" t="s">
        <v>96</v>
      </c>
      <c r="AL102" s="292" t="s">
        <v>94</v>
      </c>
      <c r="AM102" s="292" t="s">
        <v>94</v>
      </c>
      <c r="AN102" s="291" t="s">
        <v>94</v>
      </c>
      <c r="AO102" s="293"/>
      <c r="AP102" s="292" t="s">
        <v>98</v>
      </c>
      <c r="AQ102" s="292" t="s">
        <v>167</v>
      </c>
      <c r="AR102" s="292" t="s">
        <v>168</v>
      </c>
      <c r="AS102" s="292" t="s">
        <v>334</v>
      </c>
      <c r="AT102" s="292" t="s">
        <v>105</v>
      </c>
      <c r="AU102" s="291" t="s">
        <v>333</v>
      </c>
      <c r="AV102" s="292" t="s">
        <v>358</v>
      </c>
      <c r="AW102" s="292" t="s">
        <v>106</v>
      </c>
      <c r="AX102" s="292" t="s">
        <v>94</v>
      </c>
      <c r="AY102" s="292" t="s">
        <v>94</v>
      </c>
      <c r="AZ102" s="292" t="s">
        <v>94</v>
      </c>
      <c r="BA102" s="292" t="s">
        <v>94</v>
      </c>
      <c r="BB102" s="292" t="s">
        <v>94</v>
      </c>
      <c r="BC102" s="291" t="s">
        <v>94</v>
      </c>
      <c r="BD102" s="291" t="s">
        <v>94</v>
      </c>
      <c r="BE102" s="292" t="s">
        <v>94</v>
      </c>
      <c r="BF102" s="292" t="s">
        <v>94</v>
      </c>
      <c r="BG102" s="292" t="s">
        <v>94</v>
      </c>
    </row>
    <row r="103" spans="1:59" s="295" customFormat="1" x14ac:dyDescent="0.2">
      <c r="A103" s="290">
        <v>7</v>
      </c>
      <c r="B103" s="291" t="s">
        <v>621</v>
      </c>
      <c r="C103" s="292" t="s">
        <v>346</v>
      </c>
      <c r="D103" s="293">
        <v>266.05</v>
      </c>
      <c r="E103" s="292" t="s">
        <v>101</v>
      </c>
      <c r="F103" s="292" t="s">
        <v>102</v>
      </c>
      <c r="G103" s="292" t="s">
        <v>113</v>
      </c>
      <c r="H103" s="292" t="s">
        <v>92</v>
      </c>
      <c r="I103" s="292" t="s">
        <v>93</v>
      </c>
      <c r="J103" s="292" t="s">
        <v>119</v>
      </c>
      <c r="K103" s="292" t="s">
        <v>103</v>
      </c>
      <c r="L103" s="290">
        <v>6534029</v>
      </c>
      <c r="M103" s="290">
        <v>220</v>
      </c>
      <c r="N103" s="292" t="s">
        <v>94</v>
      </c>
      <c r="O103" s="292" t="s">
        <v>623</v>
      </c>
      <c r="P103" s="292" t="s">
        <v>94</v>
      </c>
      <c r="Q103" s="292" t="s">
        <v>94</v>
      </c>
      <c r="R103" s="292" t="s">
        <v>95</v>
      </c>
      <c r="S103" s="291" t="s">
        <v>624</v>
      </c>
      <c r="T103" s="291" t="s">
        <v>94</v>
      </c>
      <c r="U103" s="292" t="s">
        <v>94</v>
      </c>
      <c r="V103" s="294">
        <v>0</v>
      </c>
      <c r="W103" s="292" t="s">
        <v>94</v>
      </c>
      <c r="X103" s="290">
        <v>0</v>
      </c>
      <c r="Y103" s="292" t="s">
        <v>94</v>
      </c>
      <c r="Z103" s="292" t="s">
        <v>94</v>
      </c>
      <c r="AA103" s="292" t="s">
        <v>94</v>
      </c>
      <c r="AB103" s="292" t="s">
        <v>94</v>
      </c>
      <c r="AC103" s="292" t="s">
        <v>94</v>
      </c>
      <c r="AD103" s="293">
        <v>0</v>
      </c>
      <c r="AE103" s="292" t="s">
        <v>94</v>
      </c>
      <c r="AF103" s="292" t="s">
        <v>104</v>
      </c>
      <c r="AG103" s="292" t="s">
        <v>94</v>
      </c>
      <c r="AH103" s="292" t="s">
        <v>94</v>
      </c>
      <c r="AI103" s="293">
        <v>266.05</v>
      </c>
      <c r="AJ103" s="293">
        <v>266.05</v>
      </c>
      <c r="AK103" s="292" t="s">
        <v>96</v>
      </c>
      <c r="AL103" s="292" t="s">
        <v>94</v>
      </c>
      <c r="AM103" s="292" t="s">
        <v>94</v>
      </c>
      <c r="AN103" s="291" t="s">
        <v>94</v>
      </c>
      <c r="AO103" s="293"/>
      <c r="AP103" s="292" t="s">
        <v>98</v>
      </c>
      <c r="AQ103" s="292" t="s">
        <v>167</v>
      </c>
      <c r="AR103" s="292" t="s">
        <v>168</v>
      </c>
      <c r="AS103" s="292" t="s">
        <v>625</v>
      </c>
      <c r="AT103" s="292" t="s">
        <v>105</v>
      </c>
      <c r="AU103" s="291" t="s">
        <v>624</v>
      </c>
      <c r="AV103" s="292" t="s">
        <v>628</v>
      </c>
      <c r="AW103" s="292" t="s">
        <v>106</v>
      </c>
      <c r="AX103" s="292" t="s">
        <v>94</v>
      </c>
      <c r="AY103" s="292" t="s">
        <v>94</v>
      </c>
      <c r="AZ103" s="292" t="s">
        <v>94</v>
      </c>
      <c r="BA103" s="292" t="s">
        <v>94</v>
      </c>
      <c r="BB103" s="292" t="s">
        <v>94</v>
      </c>
      <c r="BC103" s="291" t="s">
        <v>94</v>
      </c>
      <c r="BD103" s="291" t="s">
        <v>94</v>
      </c>
      <c r="BE103" s="292" t="s">
        <v>94</v>
      </c>
      <c r="BF103" s="292" t="s">
        <v>94</v>
      </c>
      <c r="BG103" s="292" t="s">
        <v>94</v>
      </c>
    </row>
    <row r="104" spans="1:59" s="295" customFormat="1" x14ac:dyDescent="0.2">
      <c r="A104" s="290">
        <v>4</v>
      </c>
      <c r="B104" s="291" t="s">
        <v>381</v>
      </c>
      <c r="C104" s="292" t="s">
        <v>346</v>
      </c>
      <c r="D104" s="293">
        <v>-266.05</v>
      </c>
      <c r="E104" s="292" t="s">
        <v>101</v>
      </c>
      <c r="F104" s="292" t="s">
        <v>102</v>
      </c>
      <c r="G104" s="292" t="s">
        <v>113</v>
      </c>
      <c r="H104" s="292" t="s">
        <v>92</v>
      </c>
      <c r="I104" s="292" t="s">
        <v>93</v>
      </c>
      <c r="J104" s="292" t="s">
        <v>119</v>
      </c>
      <c r="K104" s="292" t="s">
        <v>103</v>
      </c>
      <c r="L104" s="290">
        <v>6434521</v>
      </c>
      <c r="M104" s="290">
        <v>1419</v>
      </c>
      <c r="N104" s="292" t="s">
        <v>94</v>
      </c>
      <c r="O104" s="292" t="s">
        <v>383</v>
      </c>
      <c r="P104" s="292" t="s">
        <v>94</v>
      </c>
      <c r="Q104" s="292" t="s">
        <v>94</v>
      </c>
      <c r="R104" s="292" t="s">
        <v>95</v>
      </c>
      <c r="S104" s="291" t="s">
        <v>304</v>
      </c>
      <c r="T104" s="291" t="s">
        <v>94</v>
      </c>
      <c r="U104" s="292" t="s">
        <v>94</v>
      </c>
      <c r="V104" s="294">
        <v>0</v>
      </c>
      <c r="W104" s="292" t="s">
        <v>94</v>
      </c>
      <c r="X104" s="290">
        <v>0</v>
      </c>
      <c r="Y104" s="292" t="s">
        <v>94</v>
      </c>
      <c r="Z104" s="292" t="s">
        <v>94</v>
      </c>
      <c r="AA104" s="292" t="s">
        <v>94</v>
      </c>
      <c r="AB104" s="292" t="s">
        <v>94</v>
      </c>
      <c r="AC104" s="292" t="s">
        <v>94</v>
      </c>
      <c r="AD104" s="293">
        <v>0</v>
      </c>
      <c r="AE104" s="292" t="s">
        <v>94</v>
      </c>
      <c r="AF104" s="292" t="s">
        <v>104</v>
      </c>
      <c r="AG104" s="292" t="s">
        <v>94</v>
      </c>
      <c r="AH104" s="292" t="s">
        <v>94</v>
      </c>
      <c r="AI104" s="293">
        <v>-266.05</v>
      </c>
      <c r="AJ104" s="293">
        <v>-266.05</v>
      </c>
      <c r="AK104" s="292" t="s">
        <v>96</v>
      </c>
      <c r="AL104" s="292" t="s">
        <v>94</v>
      </c>
      <c r="AM104" s="292" t="s">
        <v>94</v>
      </c>
      <c r="AN104" s="291" t="s">
        <v>94</v>
      </c>
      <c r="AO104" s="293"/>
      <c r="AP104" s="292" t="s">
        <v>98</v>
      </c>
      <c r="AQ104" s="292" t="s">
        <v>167</v>
      </c>
      <c r="AR104" s="292" t="s">
        <v>168</v>
      </c>
      <c r="AS104" s="292" t="s">
        <v>384</v>
      </c>
      <c r="AT104" s="292" t="s">
        <v>105</v>
      </c>
      <c r="AU104" s="291" t="s">
        <v>304</v>
      </c>
      <c r="AV104" s="292" t="s">
        <v>396</v>
      </c>
      <c r="AW104" s="292" t="s">
        <v>106</v>
      </c>
      <c r="AX104" s="292" t="s">
        <v>94</v>
      </c>
      <c r="AY104" s="292" t="s">
        <v>94</v>
      </c>
      <c r="AZ104" s="292" t="s">
        <v>94</v>
      </c>
      <c r="BA104" s="292" t="s">
        <v>94</v>
      </c>
      <c r="BB104" s="292" t="s">
        <v>94</v>
      </c>
      <c r="BC104" s="291" t="s">
        <v>94</v>
      </c>
      <c r="BD104" s="291" t="s">
        <v>94</v>
      </c>
      <c r="BE104" s="292" t="s">
        <v>94</v>
      </c>
      <c r="BF104" s="292" t="s">
        <v>94</v>
      </c>
      <c r="BG104" s="292" t="s">
        <v>94</v>
      </c>
    </row>
    <row r="105" spans="1:59" s="295" customFormat="1" x14ac:dyDescent="0.2">
      <c r="A105" s="290">
        <v>4</v>
      </c>
      <c r="B105" s="291" t="s">
        <v>293</v>
      </c>
      <c r="C105" s="292" t="s">
        <v>348</v>
      </c>
      <c r="D105" s="293">
        <v>150.97999999999999</v>
      </c>
      <c r="E105" s="292" t="s">
        <v>101</v>
      </c>
      <c r="F105" s="292" t="s">
        <v>102</v>
      </c>
      <c r="G105" s="292" t="s">
        <v>113</v>
      </c>
      <c r="H105" s="292" t="s">
        <v>92</v>
      </c>
      <c r="I105" s="292" t="s">
        <v>93</v>
      </c>
      <c r="J105" s="292" t="s">
        <v>119</v>
      </c>
      <c r="K105" s="292" t="s">
        <v>103</v>
      </c>
      <c r="L105" s="290">
        <v>6403661</v>
      </c>
      <c r="M105" s="290">
        <v>509</v>
      </c>
      <c r="N105" s="292" t="s">
        <v>94</v>
      </c>
      <c r="O105" s="292" t="s">
        <v>332</v>
      </c>
      <c r="P105" s="292" t="s">
        <v>94</v>
      </c>
      <c r="Q105" s="292" t="s">
        <v>94</v>
      </c>
      <c r="R105" s="292" t="s">
        <v>95</v>
      </c>
      <c r="S105" s="291" t="s">
        <v>333</v>
      </c>
      <c r="T105" s="291" t="s">
        <v>94</v>
      </c>
      <c r="U105" s="292" t="s">
        <v>94</v>
      </c>
      <c r="V105" s="294">
        <v>0</v>
      </c>
      <c r="W105" s="292" t="s">
        <v>94</v>
      </c>
      <c r="X105" s="290">
        <v>0</v>
      </c>
      <c r="Y105" s="292" t="s">
        <v>94</v>
      </c>
      <c r="Z105" s="292" t="s">
        <v>94</v>
      </c>
      <c r="AA105" s="292" t="s">
        <v>94</v>
      </c>
      <c r="AB105" s="292" t="s">
        <v>94</v>
      </c>
      <c r="AC105" s="292" t="s">
        <v>94</v>
      </c>
      <c r="AD105" s="293">
        <v>0</v>
      </c>
      <c r="AE105" s="292" t="s">
        <v>94</v>
      </c>
      <c r="AF105" s="292" t="s">
        <v>104</v>
      </c>
      <c r="AG105" s="292" t="s">
        <v>94</v>
      </c>
      <c r="AH105" s="292" t="s">
        <v>94</v>
      </c>
      <c r="AI105" s="293">
        <v>150.97999999999999</v>
      </c>
      <c r="AJ105" s="293">
        <v>150.97999999999999</v>
      </c>
      <c r="AK105" s="292" t="s">
        <v>96</v>
      </c>
      <c r="AL105" s="292" t="s">
        <v>94</v>
      </c>
      <c r="AM105" s="292" t="s">
        <v>94</v>
      </c>
      <c r="AN105" s="291" t="s">
        <v>94</v>
      </c>
      <c r="AO105" s="293"/>
      <c r="AP105" s="292" t="s">
        <v>98</v>
      </c>
      <c r="AQ105" s="292" t="s">
        <v>167</v>
      </c>
      <c r="AR105" s="292" t="s">
        <v>168</v>
      </c>
      <c r="AS105" s="292" t="s">
        <v>334</v>
      </c>
      <c r="AT105" s="292" t="s">
        <v>105</v>
      </c>
      <c r="AU105" s="291" t="s">
        <v>333</v>
      </c>
      <c r="AV105" s="292" t="s">
        <v>349</v>
      </c>
      <c r="AW105" s="292" t="s">
        <v>106</v>
      </c>
      <c r="AX105" s="292" t="s">
        <v>94</v>
      </c>
      <c r="AY105" s="292" t="s">
        <v>94</v>
      </c>
      <c r="AZ105" s="292" t="s">
        <v>94</v>
      </c>
      <c r="BA105" s="292" t="s">
        <v>94</v>
      </c>
      <c r="BB105" s="292" t="s">
        <v>94</v>
      </c>
      <c r="BC105" s="291" t="s">
        <v>94</v>
      </c>
      <c r="BD105" s="291" t="s">
        <v>94</v>
      </c>
      <c r="BE105" s="292" t="s">
        <v>94</v>
      </c>
      <c r="BF105" s="292" t="s">
        <v>94</v>
      </c>
      <c r="BG105" s="292" t="s">
        <v>94</v>
      </c>
    </row>
    <row r="106" spans="1:59" s="295" customFormat="1" x14ac:dyDescent="0.2">
      <c r="A106" s="290">
        <v>4</v>
      </c>
      <c r="B106" s="291" t="s">
        <v>293</v>
      </c>
      <c r="C106" s="292" t="s">
        <v>355</v>
      </c>
      <c r="D106" s="293">
        <v>25.2</v>
      </c>
      <c r="E106" s="292" t="s">
        <v>101</v>
      </c>
      <c r="F106" s="292" t="s">
        <v>102</v>
      </c>
      <c r="G106" s="292" t="s">
        <v>113</v>
      </c>
      <c r="H106" s="292" t="s">
        <v>92</v>
      </c>
      <c r="I106" s="292" t="s">
        <v>93</v>
      </c>
      <c r="J106" s="292" t="s">
        <v>119</v>
      </c>
      <c r="K106" s="292" t="s">
        <v>103</v>
      </c>
      <c r="L106" s="290">
        <v>6403661</v>
      </c>
      <c r="M106" s="290">
        <v>513</v>
      </c>
      <c r="N106" s="292" t="s">
        <v>94</v>
      </c>
      <c r="O106" s="292" t="s">
        <v>332</v>
      </c>
      <c r="P106" s="292" t="s">
        <v>94</v>
      </c>
      <c r="Q106" s="292" t="s">
        <v>94</v>
      </c>
      <c r="R106" s="292" t="s">
        <v>95</v>
      </c>
      <c r="S106" s="291" t="s">
        <v>333</v>
      </c>
      <c r="T106" s="291" t="s">
        <v>94</v>
      </c>
      <c r="U106" s="292" t="s">
        <v>94</v>
      </c>
      <c r="V106" s="294">
        <v>0</v>
      </c>
      <c r="W106" s="292" t="s">
        <v>94</v>
      </c>
      <c r="X106" s="290">
        <v>0</v>
      </c>
      <c r="Y106" s="292" t="s">
        <v>94</v>
      </c>
      <c r="Z106" s="292" t="s">
        <v>94</v>
      </c>
      <c r="AA106" s="292" t="s">
        <v>94</v>
      </c>
      <c r="AB106" s="292" t="s">
        <v>94</v>
      </c>
      <c r="AC106" s="292" t="s">
        <v>94</v>
      </c>
      <c r="AD106" s="293">
        <v>0</v>
      </c>
      <c r="AE106" s="292" t="s">
        <v>94</v>
      </c>
      <c r="AF106" s="292" t="s">
        <v>104</v>
      </c>
      <c r="AG106" s="292" t="s">
        <v>94</v>
      </c>
      <c r="AH106" s="292" t="s">
        <v>94</v>
      </c>
      <c r="AI106" s="293">
        <v>25.2</v>
      </c>
      <c r="AJ106" s="293">
        <v>25.2</v>
      </c>
      <c r="AK106" s="292" t="s">
        <v>96</v>
      </c>
      <c r="AL106" s="292" t="s">
        <v>94</v>
      </c>
      <c r="AM106" s="292" t="s">
        <v>94</v>
      </c>
      <c r="AN106" s="291" t="s">
        <v>94</v>
      </c>
      <c r="AO106" s="293"/>
      <c r="AP106" s="292" t="s">
        <v>98</v>
      </c>
      <c r="AQ106" s="292" t="s">
        <v>167</v>
      </c>
      <c r="AR106" s="292" t="s">
        <v>168</v>
      </c>
      <c r="AS106" s="292" t="s">
        <v>334</v>
      </c>
      <c r="AT106" s="292" t="s">
        <v>105</v>
      </c>
      <c r="AU106" s="291" t="s">
        <v>333</v>
      </c>
      <c r="AV106" s="292" t="s">
        <v>356</v>
      </c>
      <c r="AW106" s="292" t="s">
        <v>106</v>
      </c>
      <c r="AX106" s="292" t="s">
        <v>94</v>
      </c>
      <c r="AY106" s="292" t="s">
        <v>94</v>
      </c>
      <c r="AZ106" s="292" t="s">
        <v>94</v>
      </c>
      <c r="BA106" s="292" t="s">
        <v>94</v>
      </c>
      <c r="BB106" s="292" t="s">
        <v>94</v>
      </c>
      <c r="BC106" s="291" t="s">
        <v>94</v>
      </c>
      <c r="BD106" s="291" t="s">
        <v>94</v>
      </c>
      <c r="BE106" s="292" t="s">
        <v>94</v>
      </c>
      <c r="BF106" s="292" t="s">
        <v>94</v>
      </c>
      <c r="BG106" s="292" t="s">
        <v>94</v>
      </c>
    </row>
    <row r="107" spans="1:59" s="283" customFormat="1" x14ac:dyDescent="0.2">
      <c r="A107" s="278">
        <v>4</v>
      </c>
      <c r="B107" s="279" t="s">
        <v>293</v>
      </c>
      <c r="C107" s="280" t="s">
        <v>331</v>
      </c>
      <c r="D107" s="281">
        <v>603.53</v>
      </c>
      <c r="E107" s="280" t="s">
        <v>101</v>
      </c>
      <c r="F107" s="280" t="s">
        <v>102</v>
      </c>
      <c r="G107" s="280" t="s">
        <v>113</v>
      </c>
      <c r="H107" s="280" t="s">
        <v>92</v>
      </c>
      <c r="I107" s="280" t="s">
        <v>93</v>
      </c>
      <c r="J107" s="280" t="s">
        <v>119</v>
      </c>
      <c r="K107" s="280" t="s">
        <v>103</v>
      </c>
      <c r="L107" s="278">
        <v>6403661</v>
      </c>
      <c r="M107" s="278">
        <v>502</v>
      </c>
      <c r="N107" s="280" t="s">
        <v>94</v>
      </c>
      <c r="O107" s="280" t="s">
        <v>332</v>
      </c>
      <c r="P107" s="280" t="s">
        <v>94</v>
      </c>
      <c r="Q107" s="280" t="s">
        <v>94</v>
      </c>
      <c r="R107" s="280" t="s">
        <v>95</v>
      </c>
      <c r="S107" s="279" t="s">
        <v>333</v>
      </c>
      <c r="T107" s="279" t="s">
        <v>94</v>
      </c>
      <c r="U107" s="280" t="s">
        <v>94</v>
      </c>
      <c r="V107" s="282">
        <v>0</v>
      </c>
      <c r="W107" s="280" t="s">
        <v>94</v>
      </c>
      <c r="X107" s="278">
        <v>0</v>
      </c>
      <c r="Y107" s="280" t="s">
        <v>94</v>
      </c>
      <c r="Z107" s="280" t="s">
        <v>94</v>
      </c>
      <c r="AA107" s="280" t="s">
        <v>94</v>
      </c>
      <c r="AB107" s="280" t="s">
        <v>94</v>
      </c>
      <c r="AC107" s="280" t="s">
        <v>94</v>
      </c>
      <c r="AD107" s="281">
        <v>0</v>
      </c>
      <c r="AE107" s="280" t="s">
        <v>94</v>
      </c>
      <c r="AF107" s="280" t="s">
        <v>104</v>
      </c>
      <c r="AG107" s="280" t="s">
        <v>94</v>
      </c>
      <c r="AH107" s="280" t="s">
        <v>94</v>
      </c>
      <c r="AI107" s="281">
        <v>603.53</v>
      </c>
      <c r="AJ107" s="281">
        <v>603.53</v>
      </c>
      <c r="AK107" s="280" t="s">
        <v>96</v>
      </c>
      <c r="AL107" s="280" t="s">
        <v>94</v>
      </c>
      <c r="AM107" s="280" t="s">
        <v>94</v>
      </c>
      <c r="AN107" s="279" t="s">
        <v>94</v>
      </c>
      <c r="AO107" s="281"/>
      <c r="AP107" s="280" t="s">
        <v>98</v>
      </c>
      <c r="AQ107" s="280" t="s">
        <v>167</v>
      </c>
      <c r="AR107" s="280" t="s">
        <v>168</v>
      </c>
      <c r="AS107" s="280" t="s">
        <v>334</v>
      </c>
      <c r="AT107" s="280" t="s">
        <v>105</v>
      </c>
      <c r="AU107" s="279" t="s">
        <v>333</v>
      </c>
      <c r="AV107" s="280" t="s">
        <v>335</v>
      </c>
      <c r="AW107" s="280" t="s">
        <v>106</v>
      </c>
      <c r="AX107" s="280" t="s">
        <v>94</v>
      </c>
      <c r="AY107" s="280" t="s">
        <v>94</v>
      </c>
      <c r="AZ107" s="280" t="s">
        <v>94</v>
      </c>
      <c r="BA107" s="280" t="s">
        <v>94</v>
      </c>
      <c r="BB107" s="280" t="s">
        <v>94</v>
      </c>
      <c r="BC107" s="279" t="s">
        <v>94</v>
      </c>
      <c r="BD107" s="279" t="s">
        <v>94</v>
      </c>
      <c r="BE107" s="280" t="s">
        <v>94</v>
      </c>
      <c r="BF107" s="280" t="s">
        <v>94</v>
      </c>
      <c r="BG107" s="280" t="s">
        <v>94</v>
      </c>
    </row>
    <row r="108" spans="1:59" s="283" customFormat="1" x14ac:dyDescent="0.2">
      <c r="A108" s="278">
        <v>4</v>
      </c>
      <c r="B108" s="279" t="s">
        <v>293</v>
      </c>
      <c r="C108" s="280" t="s">
        <v>365</v>
      </c>
      <c r="D108" s="281">
        <v>12.5</v>
      </c>
      <c r="E108" s="280" t="s">
        <v>101</v>
      </c>
      <c r="F108" s="280" t="s">
        <v>102</v>
      </c>
      <c r="G108" s="280" t="s">
        <v>113</v>
      </c>
      <c r="H108" s="280" t="s">
        <v>92</v>
      </c>
      <c r="I108" s="280" t="s">
        <v>93</v>
      </c>
      <c r="J108" s="280" t="s">
        <v>119</v>
      </c>
      <c r="K108" s="280" t="s">
        <v>103</v>
      </c>
      <c r="L108" s="278">
        <v>6403661</v>
      </c>
      <c r="M108" s="278">
        <v>518</v>
      </c>
      <c r="N108" s="280" t="s">
        <v>94</v>
      </c>
      <c r="O108" s="280" t="s">
        <v>332</v>
      </c>
      <c r="P108" s="280" t="s">
        <v>94</v>
      </c>
      <c r="Q108" s="280" t="s">
        <v>94</v>
      </c>
      <c r="R108" s="280" t="s">
        <v>95</v>
      </c>
      <c r="S108" s="279" t="s">
        <v>333</v>
      </c>
      <c r="T108" s="279" t="s">
        <v>94</v>
      </c>
      <c r="U108" s="280" t="s">
        <v>94</v>
      </c>
      <c r="V108" s="282">
        <v>0</v>
      </c>
      <c r="W108" s="280" t="s">
        <v>94</v>
      </c>
      <c r="X108" s="278">
        <v>0</v>
      </c>
      <c r="Y108" s="280" t="s">
        <v>94</v>
      </c>
      <c r="Z108" s="280" t="s">
        <v>94</v>
      </c>
      <c r="AA108" s="280" t="s">
        <v>94</v>
      </c>
      <c r="AB108" s="280" t="s">
        <v>94</v>
      </c>
      <c r="AC108" s="280" t="s">
        <v>94</v>
      </c>
      <c r="AD108" s="281">
        <v>0</v>
      </c>
      <c r="AE108" s="280" t="s">
        <v>94</v>
      </c>
      <c r="AF108" s="280" t="s">
        <v>104</v>
      </c>
      <c r="AG108" s="280" t="s">
        <v>94</v>
      </c>
      <c r="AH108" s="280" t="s">
        <v>94</v>
      </c>
      <c r="AI108" s="281">
        <v>12.5</v>
      </c>
      <c r="AJ108" s="281">
        <v>12.5</v>
      </c>
      <c r="AK108" s="280" t="s">
        <v>96</v>
      </c>
      <c r="AL108" s="280" t="s">
        <v>94</v>
      </c>
      <c r="AM108" s="280" t="s">
        <v>94</v>
      </c>
      <c r="AN108" s="279" t="s">
        <v>94</v>
      </c>
      <c r="AO108" s="281"/>
      <c r="AP108" s="280" t="s">
        <v>98</v>
      </c>
      <c r="AQ108" s="280" t="s">
        <v>167</v>
      </c>
      <c r="AR108" s="280" t="s">
        <v>168</v>
      </c>
      <c r="AS108" s="280" t="s">
        <v>334</v>
      </c>
      <c r="AT108" s="280" t="s">
        <v>105</v>
      </c>
      <c r="AU108" s="279" t="s">
        <v>333</v>
      </c>
      <c r="AV108" s="280" t="s">
        <v>366</v>
      </c>
      <c r="AW108" s="280" t="s">
        <v>106</v>
      </c>
      <c r="AX108" s="280" t="s">
        <v>94</v>
      </c>
      <c r="AY108" s="280" t="s">
        <v>94</v>
      </c>
      <c r="AZ108" s="280" t="s">
        <v>94</v>
      </c>
      <c r="BA108" s="280" t="s">
        <v>94</v>
      </c>
      <c r="BB108" s="280" t="s">
        <v>94</v>
      </c>
      <c r="BC108" s="279" t="s">
        <v>94</v>
      </c>
      <c r="BD108" s="279" t="s">
        <v>94</v>
      </c>
      <c r="BE108" s="280" t="s">
        <v>94</v>
      </c>
      <c r="BF108" s="280" t="s">
        <v>94</v>
      </c>
      <c r="BG108" s="280" t="s">
        <v>94</v>
      </c>
    </row>
    <row r="109" spans="1:59" s="283" customFormat="1" x14ac:dyDescent="0.2">
      <c r="A109" s="278">
        <v>4</v>
      </c>
      <c r="B109" s="279" t="s">
        <v>293</v>
      </c>
      <c r="C109" s="280" t="s">
        <v>486</v>
      </c>
      <c r="D109" s="281">
        <v>77.77</v>
      </c>
      <c r="E109" s="280" t="s">
        <v>101</v>
      </c>
      <c r="F109" s="280" t="s">
        <v>102</v>
      </c>
      <c r="G109" s="280" t="s">
        <v>117</v>
      </c>
      <c r="H109" s="280" t="s">
        <v>92</v>
      </c>
      <c r="I109" s="280" t="s">
        <v>93</v>
      </c>
      <c r="J109" s="280" t="s">
        <v>120</v>
      </c>
      <c r="K109" s="280" t="s">
        <v>103</v>
      </c>
      <c r="L109" s="278">
        <v>6418242</v>
      </c>
      <c r="M109" s="278">
        <v>282</v>
      </c>
      <c r="N109" s="280" t="s">
        <v>94</v>
      </c>
      <c r="O109" s="280" t="s">
        <v>487</v>
      </c>
      <c r="P109" s="280" t="s">
        <v>94</v>
      </c>
      <c r="Q109" s="280" t="s">
        <v>94</v>
      </c>
      <c r="R109" s="280" t="s">
        <v>95</v>
      </c>
      <c r="S109" s="279" t="s">
        <v>488</v>
      </c>
      <c r="T109" s="279" t="s">
        <v>94</v>
      </c>
      <c r="U109" s="280" t="s">
        <v>94</v>
      </c>
      <c r="V109" s="282">
        <v>0</v>
      </c>
      <c r="W109" s="280" t="s">
        <v>94</v>
      </c>
      <c r="X109" s="278">
        <v>0</v>
      </c>
      <c r="Y109" s="280" t="s">
        <v>94</v>
      </c>
      <c r="Z109" s="280" t="s">
        <v>94</v>
      </c>
      <c r="AA109" s="280" t="s">
        <v>94</v>
      </c>
      <c r="AB109" s="280" t="s">
        <v>94</v>
      </c>
      <c r="AC109" s="280" t="s">
        <v>94</v>
      </c>
      <c r="AD109" s="281">
        <v>0</v>
      </c>
      <c r="AE109" s="280" t="s">
        <v>94</v>
      </c>
      <c r="AF109" s="280" t="s">
        <v>104</v>
      </c>
      <c r="AG109" s="280" t="s">
        <v>94</v>
      </c>
      <c r="AH109" s="280" t="s">
        <v>94</v>
      </c>
      <c r="AI109" s="281">
        <v>77.77</v>
      </c>
      <c r="AJ109" s="281">
        <v>77.77</v>
      </c>
      <c r="AK109" s="280" t="s">
        <v>96</v>
      </c>
      <c r="AL109" s="280" t="s">
        <v>94</v>
      </c>
      <c r="AM109" s="280" t="s">
        <v>94</v>
      </c>
      <c r="AN109" s="279" t="s">
        <v>94</v>
      </c>
      <c r="AO109" s="281"/>
      <c r="AP109" s="280" t="s">
        <v>98</v>
      </c>
      <c r="AQ109" s="280" t="s">
        <v>470</v>
      </c>
      <c r="AR109" s="280" t="s">
        <v>471</v>
      </c>
      <c r="AS109" s="280" t="s">
        <v>489</v>
      </c>
      <c r="AT109" s="280" t="s">
        <v>105</v>
      </c>
      <c r="AU109" s="279" t="s">
        <v>488</v>
      </c>
      <c r="AV109" s="280" t="s">
        <v>490</v>
      </c>
      <c r="AW109" s="280" t="s">
        <v>106</v>
      </c>
      <c r="AX109" s="280" t="s">
        <v>94</v>
      </c>
      <c r="AY109" s="280" t="s">
        <v>94</v>
      </c>
      <c r="AZ109" s="280" t="s">
        <v>94</v>
      </c>
      <c r="BA109" s="280" t="s">
        <v>94</v>
      </c>
      <c r="BB109" s="280" t="s">
        <v>94</v>
      </c>
      <c r="BC109" s="279" t="s">
        <v>94</v>
      </c>
      <c r="BD109" s="279" t="s">
        <v>94</v>
      </c>
      <c r="BE109" s="280" t="s">
        <v>94</v>
      </c>
      <c r="BF109" s="280" t="s">
        <v>94</v>
      </c>
      <c r="BG109" s="280" t="s">
        <v>94</v>
      </c>
    </row>
    <row r="110" spans="1:59" s="313" customFormat="1" x14ac:dyDescent="0.2">
      <c r="A110" s="308">
        <v>4</v>
      </c>
      <c r="B110" s="309" t="s">
        <v>293</v>
      </c>
      <c r="C110" s="310" t="s">
        <v>342</v>
      </c>
      <c r="D110" s="311">
        <v>418.43</v>
      </c>
      <c r="E110" s="310" t="s">
        <v>101</v>
      </c>
      <c r="F110" s="310" t="s">
        <v>102</v>
      </c>
      <c r="G110" s="310" t="s">
        <v>113</v>
      </c>
      <c r="H110" s="310" t="s">
        <v>92</v>
      </c>
      <c r="I110" s="310" t="s">
        <v>93</v>
      </c>
      <c r="J110" s="310" t="s">
        <v>119</v>
      </c>
      <c r="K110" s="310" t="s">
        <v>103</v>
      </c>
      <c r="L110" s="308">
        <v>6403661</v>
      </c>
      <c r="M110" s="308">
        <v>506</v>
      </c>
      <c r="N110" s="310" t="s">
        <v>94</v>
      </c>
      <c r="O110" s="310" t="s">
        <v>332</v>
      </c>
      <c r="P110" s="310" t="s">
        <v>94</v>
      </c>
      <c r="Q110" s="310" t="s">
        <v>94</v>
      </c>
      <c r="R110" s="310" t="s">
        <v>95</v>
      </c>
      <c r="S110" s="309" t="s">
        <v>333</v>
      </c>
      <c r="T110" s="309" t="s">
        <v>94</v>
      </c>
      <c r="U110" s="310" t="s">
        <v>94</v>
      </c>
      <c r="V110" s="312">
        <v>0</v>
      </c>
      <c r="W110" s="310" t="s">
        <v>94</v>
      </c>
      <c r="X110" s="308">
        <v>0</v>
      </c>
      <c r="Y110" s="310" t="s">
        <v>94</v>
      </c>
      <c r="Z110" s="310" t="s">
        <v>94</v>
      </c>
      <c r="AA110" s="310" t="s">
        <v>94</v>
      </c>
      <c r="AB110" s="310" t="s">
        <v>94</v>
      </c>
      <c r="AC110" s="310" t="s">
        <v>94</v>
      </c>
      <c r="AD110" s="311">
        <v>0</v>
      </c>
      <c r="AE110" s="310" t="s">
        <v>94</v>
      </c>
      <c r="AF110" s="310" t="s">
        <v>104</v>
      </c>
      <c r="AG110" s="310" t="s">
        <v>94</v>
      </c>
      <c r="AH110" s="310" t="s">
        <v>94</v>
      </c>
      <c r="AI110" s="311">
        <v>418.43</v>
      </c>
      <c r="AJ110" s="311">
        <v>418.43</v>
      </c>
      <c r="AK110" s="310" t="s">
        <v>96</v>
      </c>
      <c r="AL110" s="310" t="s">
        <v>94</v>
      </c>
      <c r="AM110" s="310" t="s">
        <v>94</v>
      </c>
      <c r="AN110" s="309" t="s">
        <v>94</v>
      </c>
      <c r="AO110" s="311"/>
      <c r="AP110" s="310" t="s">
        <v>98</v>
      </c>
      <c r="AQ110" s="310" t="s">
        <v>167</v>
      </c>
      <c r="AR110" s="310" t="s">
        <v>168</v>
      </c>
      <c r="AS110" s="310" t="s">
        <v>334</v>
      </c>
      <c r="AT110" s="310" t="s">
        <v>105</v>
      </c>
      <c r="AU110" s="309" t="s">
        <v>333</v>
      </c>
      <c r="AV110" s="310" t="s">
        <v>343</v>
      </c>
      <c r="AW110" s="310" t="s">
        <v>106</v>
      </c>
      <c r="AX110" s="310" t="s">
        <v>94</v>
      </c>
      <c r="AY110" s="310" t="s">
        <v>94</v>
      </c>
      <c r="AZ110" s="310" t="s">
        <v>94</v>
      </c>
      <c r="BA110" s="310" t="s">
        <v>94</v>
      </c>
      <c r="BB110" s="310" t="s">
        <v>94</v>
      </c>
      <c r="BC110" s="309" t="s">
        <v>94</v>
      </c>
      <c r="BD110" s="309" t="s">
        <v>94</v>
      </c>
      <c r="BE110" s="310" t="s">
        <v>94</v>
      </c>
      <c r="BF110" s="310" t="s">
        <v>94</v>
      </c>
      <c r="BG110" s="310" t="s">
        <v>94</v>
      </c>
    </row>
    <row r="111" spans="1:59" s="313" customFormat="1" x14ac:dyDescent="0.2">
      <c r="A111" s="308">
        <v>4</v>
      </c>
      <c r="B111" s="309" t="s">
        <v>293</v>
      </c>
      <c r="C111" s="310" t="s">
        <v>359</v>
      </c>
      <c r="D111" s="311">
        <v>24.72</v>
      </c>
      <c r="E111" s="310" t="s">
        <v>101</v>
      </c>
      <c r="F111" s="310" t="s">
        <v>102</v>
      </c>
      <c r="G111" s="310" t="s">
        <v>113</v>
      </c>
      <c r="H111" s="310" t="s">
        <v>92</v>
      </c>
      <c r="I111" s="310" t="s">
        <v>93</v>
      </c>
      <c r="J111" s="310" t="s">
        <v>119</v>
      </c>
      <c r="K111" s="310" t="s">
        <v>103</v>
      </c>
      <c r="L111" s="308">
        <v>6403661</v>
      </c>
      <c r="M111" s="308">
        <v>515</v>
      </c>
      <c r="N111" s="310" t="s">
        <v>94</v>
      </c>
      <c r="O111" s="310" t="s">
        <v>332</v>
      </c>
      <c r="P111" s="310" t="s">
        <v>94</v>
      </c>
      <c r="Q111" s="310" t="s">
        <v>94</v>
      </c>
      <c r="R111" s="310" t="s">
        <v>95</v>
      </c>
      <c r="S111" s="309" t="s">
        <v>333</v>
      </c>
      <c r="T111" s="309" t="s">
        <v>94</v>
      </c>
      <c r="U111" s="310" t="s">
        <v>94</v>
      </c>
      <c r="V111" s="312">
        <v>0</v>
      </c>
      <c r="W111" s="310" t="s">
        <v>94</v>
      </c>
      <c r="X111" s="308">
        <v>0</v>
      </c>
      <c r="Y111" s="310" t="s">
        <v>94</v>
      </c>
      <c r="Z111" s="310" t="s">
        <v>94</v>
      </c>
      <c r="AA111" s="310" t="s">
        <v>94</v>
      </c>
      <c r="AB111" s="310" t="s">
        <v>94</v>
      </c>
      <c r="AC111" s="310" t="s">
        <v>94</v>
      </c>
      <c r="AD111" s="311">
        <v>0</v>
      </c>
      <c r="AE111" s="310" t="s">
        <v>94</v>
      </c>
      <c r="AF111" s="310" t="s">
        <v>104</v>
      </c>
      <c r="AG111" s="310" t="s">
        <v>94</v>
      </c>
      <c r="AH111" s="310" t="s">
        <v>94</v>
      </c>
      <c r="AI111" s="311">
        <v>24.72</v>
      </c>
      <c r="AJ111" s="311">
        <v>24.72</v>
      </c>
      <c r="AK111" s="310" t="s">
        <v>96</v>
      </c>
      <c r="AL111" s="310" t="s">
        <v>94</v>
      </c>
      <c r="AM111" s="310" t="s">
        <v>94</v>
      </c>
      <c r="AN111" s="309" t="s">
        <v>94</v>
      </c>
      <c r="AO111" s="311"/>
      <c r="AP111" s="310" t="s">
        <v>98</v>
      </c>
      <c r="AQ111" s="310" t="s">
        <v>167</v>
      </c>
      <c r="AR111" s="310" t="s">
        <v>168</v>
      </c>
      <c r="AS111" s="310" t="s">
        <v>334</v>
      </c>
      <c r="AT111" s="310" t="s">
        <v>105</v>
      </c>
      <c r="AU111" s="309" t="s">
        <v>333</v>
      </c>
      <c r="AV111" s="310" t="s">
        <v>360</v>
      </c>
      <c r="AW111" s="310" t="s">
        <v>106</v>
      </c>
      <c r="AX111" s="310" t="s">
        <v>94</v>
      </c>
      <c r="AY111" s="310" t="s">
        <v>94</v>
      </c>
      <c r="AZ111" s="310" t="s">
        <v>94</v>
      </c>
      <c r="BA111" s="310" t="s">
        <v>94</v>
      </c>
      <c r="BB111" s="310" t="s">
        <v>94</v>
      </c>
      <c r="BC111" s="309" t="s">
        <v>94</v>
      </c>
      <c r="BD111" s="309" t="s">
        <v>94</v>
      </c>
      <c r="BE111" s="310" t="s">
        <v>94</v>
      </c>
      <c r="BF111" s="310" t="s">
        <v>94</v>
      </c>
      <c r="BG111" s="310" t="s">
        <v>94</v>
      </c>
    </row>
    <row r="112" spans="1:59" s="313" customFormat="1" x14ac:dyDescent="0.2">
      <c r="A112" s="308">
        <v>4</v>
      </c>
      <c r="B112" s="309" t="s">
        <v>293</v>
      </c>
      <c r="C112" s="310" t="s">
        <v>367</v>
      </c>
      <c r="D112" s="311">
        <v>12.5</v>
      </c>
      <c r="E112" s="310" t="s">
        <v>101</v>
      </c>
      <c r="F112" s="310" t="s">
        <v>102</v>
      </c>
      <c r="G112" s="310" t="s">
        <v>113</v>
      </c>
      <c r="H112" s="310" t="s">
        <v>92</v>
      </c>
      <c r="I112" s="310" t="s">
        <v>93</v>
      </c>
      <c r="J112" s="310" t="s">
        <v>119</v>
      </c>
      <c r="K112" s="310" t="s">
        <v>103</v>
      </c>
      <c r="L112" s="308">
        <v>6403661</v>
      </c>
      <c r="M112" s="308">
        <v>519</v>
      </c>
      <c r="N112" s="310" t="s">
        <v>94</v>
      </c>
      <c r="O112" s="310" t="s">
        <v>332</v>
      </c>
      <c r="P112" s="310" t="s">
        <v>94</v>
      </c>
      <c r="Q112" s="310" t="s">
        <v>94</v>
      </c>
      <c r="R112" s="310" t="s">
        <v>95</v>
      </c>
      <c r="S112" s="309" t="s">
        <v>333</v>
      </c>
      <c r="T112" s="309" t="s">
        <v>94</v>
      </c>
      <c r="U112" s="310" t="s">
        <v>94</v>
      </c>
      <c r="V112" s="312">
        <v>0</v>
      </c>
      <c r="W112" s="310" t="s">
        <v>94</v>
      </c>
      <c r="X112" s="308">
        <v>0</v>
      </c>
      <c r="Y112" s="310" t="s">
        <v>94</v>
      </c>
      <c r="Z112" s="310" t="s">
        <v>94</v>
      </c>
      <c r="AA112" s="310" t="s">
        <v>94</v>
      </c>
      <c r="AB112" s="310" t="s">
        <v>94</v>
      </c>
      <c r="AC112" s="310" t="s">
        <v>94</v>
      </c>
      <c r="AD112" s="311">
        <v>0</v>
      </c>
      <c r="AE112" s="310" t="s">
        <v>94</v>
      </c>
      <c r="AF112" s="310" t="s">
        <v>104</v>
      </c>
      <c r="AG112" s="310" t="s">
        <v>94</v>
      </c>
      <c r="AH112" s="310" t="s">
        <v>94</v>
      </c>
      <c r="AI112" s="311">
        <v>12.5</v>
      </c>
      <c r="AJ112" s="311">
        <v>12.5</v>
      </c>
      <c r="AK112" s="310" t="s">
        <v>96</v>
      </c>
      <c r="AL112" s="310" t="s">
        <v>94</v>
      </c>
      <c r="AM112" s="310" t="s">
        <v>94</v>
      </c>
      <c r="AN112" s="309" t="s">
        <v>94</v>
      </c>
      <c r="AO112" s="311"/>
      <c r="AP112" s="310" t="s">
        <v>98</v>
      </c>
      <c r="AQ112" s="310" t="s">
        <v>167</v>
      </c>
      <c r="AR112" s="310" t="s">
        <v>168</v>
      </c>
      <c r="AS112" s="310" t="s">
        <v>334</v>
      </c>
      <c r="AT112" s="310" t="s">
        <v>105</v>
      </c>
      <c r="AU112" s="309" t="s">
        <v>333</v>
      </c>
      <c r="AV112" s="310" t="s">
        <v>368</v>
      </c>
      <c r="AW112" s="310" t="s">
        <v>106</v>
      </c>
      <c r="AX112" s="310" t="s">
        <v>94</v>
      </c>
      <c r="AY112" s="310" t="s">
        <v>94</v>
      </c>
      <c r="AZ112" s="310" t="s">
        <v>94</v>
      </c>
      <c r="BA112" s="310" t="s">
        <v>94</v>
      </c>
      <c r="BB112" s="310" t="s">
        <v>94</v>
      </c>
      <c r="BC112" s="309" t="s">
        <v>94</v>
      </c>
      <c r="BD112" s="309" t="s">
        <v>94</v>
      </c>
      <c r="BE112" s="310" t="s">
        <v>94</v>
      </c>
      <c r="BF112" s="310" t="s">
        <v>94</v>
      </c>
      <c r="BG112" s="310" t="s">
        <v>94</v>
      </c>
    </row>
    <row r="113" spans="1:59" s="313" customFormat="1" x14ac:dyDescent="0.2">
      <c r="A113" s="308">
        <v>4</v>
      </c>
      <c r="B113" s="309" t="s">
        <v>293</v>
      </c>
      <c r="C113" s="310" t="s">
        <v>367</v>
      </c>
      <c r="D113" s="311">
        <v>10</v>
      </c>
      <c r="E113" s="310" t="s">
        <v>101</v>
      </c>
      <c r="F113" s="310" t="s">
        <v>102</v>
      </c>
      <c r="G113" s="310" t="s">
        <v>113</v>
      </c>
      <c r="H113" s="310" t="s">
        <v>92</v>
      </c>
      <c r="I113" s="310" t="s">
        <v>93</v>
      </c>
      <c r="J113" s="310" t="s">
        <v>119</v>
      </c>
      <c r="K113" s="310" t="s">
        <v>103</v>
      </c>
      <c r="L113" s="308">
        <v>6403661</v>
      </c>
      <c r="M113" s="308">
        <v>524</v>
      </c>
      <c r="N113" s="310" t="s">
        <v>94</v>
      </c>
      <c r="O113" s="310" t="s">
        <v>332</v>
      </c>
      <c r="P113" s="310" t="s">
        <v>94</v>
      </c>
      <c r="Q113" s="310" t="s">
        <v>94</v>
      </c>
      <c r="R113" s="310" t="s">
        <v>95</v>
      </c>
      <c r="S113" s="309" t="s">
        <v>333</v>
      </c>
      <c r="T113" s="309" t="s">
        <v>94</v>
      </c>
      <c r="U113" s="310" t="s">
        <v>94</v>
      </c>
      <c r="V113" s="312">
        <v>0</v>
      </c>
      <c r="W113" s="310" t="s">
        <v>94</v>
      </c>
      <c r="X113" s="308">
        <v>0</v>
      </c>
      <c r="Y113" s="310" t="s">
        <v>94</v>
      </c>
      <c r="Z113" s="310" t="s">
        <v>94</v>
      </c>
      <c r="AA113" s="310" t="s">
        <v>94</v>
      </c>
      <c r="AB113" s="310" t="s">
        <v>94</v>
      </c>
      <c r="AC113" s="310" t="s">
        <v>94</v>
      </c>
      <c r="AD113" s="311">
        <v>0</v>
      </c>
      <c r="AE113" s="310" t="s">
        <v>94</v>
      </c>
      <c r="AF113" s="310" t="s">
        <v>104</v>
      </c>
      <c r="AG113" s="310" t="s">
        <v>94</v>
      </c>
      <c r="AH113" s="310" t="s">
        <v>94</v>
      </c>
      <c r="AI113" s="311">
        <v>10</v>
      </c>
      <c r="AJ113" s="311">
        <v>10</v>
      </c>
      <c r="AK113" s="310" t="s">
        <v>96</v>
      </c>
      <c r="AL113" s="310" t="s">
        <v>94</v>
      </c>
      <c r="AM113" s="310" t="s">
        <v>94</v>
      </c>
      <c r="AN113" s="309" t="s">
        <v>94</v>
      </c>
      <c r="AO113" s="311"/>
      <c r="AP113" s="310" t="s">
        <v>98</v>
      </c>
      <c r="AQ113" s="310" t="s">
        <v>167</v>
      </c>
      <c r="AR113" s="310" t="s">
        <v>168</v>
      </c>
      <c r="AS113" s="310" t="s">
        <v>334</v>
      </c>
      <c r="AT113" s="310" t="s">
        <v>105</v>
      </c>
      <c r="AU113" s="309" t="s">
        <v>333</v>
      </c>
      <c r="AV113" s="310" t="s">
        <v>375</v>
      </c>
      <c r="AW113" s="310" t="s">
        <v>106</v>
      </c>
      <c r="AX113" s="310" t="s">
        <v>94</v>
      </c>
      <c r="AY113" s="310" t="s">
        <v>94</v>
      </c>
      <c r="AZ113" s="310" t="s">
        <v>94</v>
      </c>
      <c r="BA113" s="310" t="s">
        <v>94</v>
      </c>
      <c r="BB113" s="310" t="s">
        <v>94</v>
      </c>
      <c r="BC113" s="309" t="s">
        <v>94</v>
      </c>
      <c r="BD113" s="309" t="s">
        <v>94</v>
      </c>
      <c r="BE113" s="310" t="s">
        <v>94</v>
      </c>
      <c r="BF113" s="310" t="s">
        <v>94</v>
      </c>
      <c r="BG113" s="310" t="s">
        <v>94</v>
      </c>
    </row>
    <row r="114" spans="1:59" s="319" customFormat="1" x14ac:dyDescent="0.2">
      <c r="A114" s="314">
        <v>4</v>
      </c>
      <c r="B114" s="315" t="s">
        <v>293</v>
      </c>
      <c r="C114" s="316" t="s">
        <v>340</v>
      </c>
      <c r="D114" s="317">
        <v>426.98</v>
      </c>
      <c r="E114" s="316" t="s">
        <v>101</v>
      </c>
      <c r="F114" s="316" t="s">
        <v>102</v>
      </c>
      <c r="G114" s="316" t="s">
        <v>113</v>
      </c>
      <c r="H114" s="316" t="s">
        <v>92</v>
      </c>
      <c r="I114" s="316" t="s">
        <v>93</v>
      </c>
      <c r="J114" s="316" t="s">
        <v>119</v>
      </c>
      <c r="K114" s="316" t="s">
        <v>103</v>
      </c>
      <c r="L114" s="314">
        <v>6403661</v>
      </c>
      <c r="M114" s="314">
        <v>505</v>
      </c>
      <c r="N114" s="316" t="s">
        <v>94</v>
      </c>
      <c r="O114" s="316" t="s">
        <v>332</v>
      </c>
      <c r="P114" s="316" t="s">
        <v>94</v>
      </c>
      <c r="Q114" s="316" t="s">
        <v>94</v>
      </c>
      <c r="R114" s="316" t="s">
        <v>95</v>
      </c>
      <c r="S114" s="315" t="s">
        <v>333</v>
      </c>
      <c r="T114" s="315" t="s">
        <v>94</v>
      </c>
      <c r="U114" s="316" t="s">
        <v>94</v>
      </c>
      <c r="V114" s="318">
        <v>0</v>
      </c>
      <c r="W114" s="316" t="s">
        <v>94</v>
      </c>
      <c r="X114" s="314">
        <v>0</v>
      </c>
      <c r="Y114" s="316" t="s">
        <v>94</v>
      </c>
      <c r="Z114" s="316" t="s">
        <v>94</v>
      </c>
      <c r="AA114" s="316" t="s">
        <v>94</v>
      </c>
      <c r="AB114" s="316" t="s">
        <v>94</v>
      </c>
      <c r="AC114" s="316" t="s">
        <v>94</v>
      </c>
      <c r="AD114" s="317">
        <v>0</v>
      </c>
      <c r="AE114" s="316" t="s">
        <v>94</v>
      </c>
      <c r="AF114" s="316" t="s">
        <v>104</v>
      </c>
      <c r="AG114" s="316" t="s">
        <v>94</v>
      </c>
      <c r="AH114" s="316" t="s">
        <v>94</v>
      </c>
      <c r="AI114" s="317">
        <v>426.98</v>
      </c>
      <c r="AJ114" s="317">
        <v>426.98</v>
      </c>
      <c r="AK114" s="316" t="s">
        <v>96</v>
      </c>
      <c r="AL114" s="316" t="s">
        <v>94</v>
      </c>
      <c r="AM114" s="316" t="s">
        <v>94</v>
      </c>
      <c r="AN114" s="315" t="s">
        <v>94</v>
      </c>
      <c r="AO114" s="317"/>
      <c r="AP114" s="316" t="s">
        <v>98</v>
      </c>
      <c r="AQ114" s="316" t="s">
        <v>167</v>
      </c>
      <c r="AR114" s="316" t="s">
        <v>168</v>
      </c>
      <c r="AS114" s="316" t="s">
        <v>334</v>
      </c>
      <c r="AT114" s="316" t="s">
        <v>105</v>
      </c>
      <c r="AU114" s="315" t="s">
        <v>333</v>
      </c>
      <c r="AV114" s="316" t="s">
        <v>341</v>
      </c>
      <c r="AW114" s="316" t="s">
        <v>106</v>
      </c>
      <c r="AX114" s="316" t="s">
        <v>94</v>
      </c>
      <c r="AY114" s="316" t="s">
        <v>94</v>
      </c>
      <c r="AZ114" s="316" t="s">
        <v>94</v>
      </c>
      <c r="BA114" s="316" t="s">
        <v>94</v>
      </c>
      <c r="BB114" s="316" t="s">
        <v>94</v>
      </c>
      <c r="BC114" s="315" t="s">
        <v>94</v>
      </c>
      <c r="BD114" s="315" t="s">
        <v>94</v>
      </c>
      <c r="BE114" s="316" t="s">
        <v>94</v>
      </c>
      <c r="BF114" s="316" t="s">
        <v>94</v>
      </c>
      <c r="BG114" s="316" t="s">
        <v>94</v>
      </c>
    </row>
    <row r="115" spans="1:59" s="319" customFormat="1" x14ac:dyDescent="0.2">
      <c r="A115" s="314">
        <v>4</v>
      </c>
      <c r="B115" s="315" t="s">
        <v>293</v>
      </c>
      <c r="C115" s="316" t="s">
        <v>340</v>
      </c>
      <c r="D115" s="317">
        <v>40.44</v>
      </c>
      <c r="E115" s="316" t="s">
        <v>101</v>
      </c>
      <c r="F115" s="316" t="s">
        <v>102</v>
      </c>
      <c r="G115" s="316" t="s">
        <v>113</v>
      </c>
      <c r="H115" s="316" t="s">
        <v>92</v>
      </c>
      <c r="I115" s="316" t="s">
        <v>93</v>
      </c>
      <c r="J115" s="316" t="s">
        <v>119</v>
      </c>
      <c r="K115" s="316" t="s">
        <v>103</v>
      </c>
      <c r="L115" s="314">
        <v>6403661</v>
      </c>
      <c r="M115" s="314">
        <v>511</v>
      </c>
      <c r="N115" s="316" t="s">
        <v>94</v>
      </c>
      <c r="O115" s="316" t="s">
        <v>332</v>
      </c>
      <c r="P115" s="316" t="s">
        <v>94</v>
      </c>
      <c r="Q115" s="316" t="s">
        <v>94</v>
      </c>
      <c r="R115" s="316" t="s">
        <v>95</v>
      </c>
      <c r="S115" s="315" t="s">
        <v>333</v>
      </c>
      <c r="T115" s="315" t="s">
        <v>94</v>
      </c>
      <c r="U115" s="316" t="s">
        <v>94</v>
      </c>
      <c r="V115" s="318">
        <v>0</v>
      </c>
      <c r="W115" s="316" t="s">
        <v>94</v>
      </c>
      <c r="X115" s="314">
        <v>0</v>
      </c>
      <c r="Y115" s="316" t="s">
        <v>94</v>
      </c>
      <c r="Z115" s="316" t="s">
        <v>94</v>
      </c>
      <c r="AA115" s="316" t="s">
        <v>94</v>
      </c>
      <c r="AB115" s="316" t="s">
        <v>94</v>
      </c>
      <c r="AC115" s="316" t="s">
        <v>94</v>
      </c>
      <c r="AD115" s="317">
        <v>0</v>
      </c>
      <c r="AE115" s="316" t="s">
        <v>94</v>
      </c>
      <c r="AF115" s="316" t="s">
        <v>104</v>
      </c>
      <c r="AG115" s="316" t="s">
        <v>94</v>
      </c>
      <c r="AH115" s="316" t="s">
        <v>94</v>
      </c>
      <c r="AI115" s="317">
        <v>40.44</v>
      </c>
      <c r="AJ115" s="317">
        <v>40.44</v>
      </c>
      <c r="AK115" s="316" t="s">
        <v>96</v>
      </c>
      <c r="AL115" s="316" t="s">
        <v>94</v>
      </c>
      <c r="AM115" s="316" t="s">
        <v>94</v>
      </c>
      <c r="AN115" s="315" t="s">
        <v>94</v>
      </c>
      <c r="AO115" s="317"/>
      <c r="AP115" s="316" t="s">
        <v>98</v>
      </c>
      <c r="AQ115" s="316" t="s">
        <v>167</v>
      </c>
      <c r="AR115" s="316" t="s">
        <v>168</v>
      </c>
      <c r="AS115" s="316" t="s">
        <v>334</v>
      </c>
      <c r="AT115" s="316" t="s">
        <v>105</v>
      </c>
      <c r="AU115" s="315" t="s">
        <v>333</v>
      </c>
      <c r="AV115" s="316" t="s">
        <v>352</v>
      </c>
      <c r="AW115" s="316" t="s">
        <v>106</v>
      </c>
      <c r="AX115" s="316" t="s">
        <v>94</v>
      </c>
      <c r="AY115" s="316" t="s">
        <v>94</v>
      </c>
      <c r="AZ115" s="316" t="s">
        <v>94</v>
      </c>
      <c r="BA115" s="316" t="s">
        <v>94</v>
      </c>
      <c r="BB115" s="316" t="s">
        <v>94</v>
      </c>
      <c r="BC115" s="315" t="s">
        <v>94</v>
      </c>
      <c r="BD115" s="315" t="s">
        <v>94</v>
      </c>
      <c r="BE115" s="316" t="s">
        <v>94</v>
      </c>
      <c r="BF115" s="316" t="s">
        <v>94</v>
      </c>
      <c r="BG115" s="316" t="s">
        <v>94</v>
      </c>
    </row>
    <row r="116" spans="1:59" s="319" customFormat="1" x14ac:dyDescent="0.2">
      <c r="A116" s="314">
        <v>4</v>
      </c>
      <c r="B116" s="315" t="s">
        <v>293</v>
      </c>
      <c r="C116" s="316" t="s">
        <v>369</v>
      </c>
      <c r="D116" s="317">
        <v>12.5</v>
      </c>
      <c r="E116" s="316" t="s">
        <v>101</v>
      </c>
      <c r="F116" s="316" t="s">
        <v>102</v>
      </c>
      <c r="G116" s="316" t="s">
        <v>113</v>
      </c>
      <c r="H116" s="316" t="s">
        <v>92</v>
      </c>
      <c r="I116" s="316" t="s">
        <v>93</v>
      </c>
      <c r="J116" s="316" t="s">
        <v>119</v>
      </c>
      <c r="K116" s="316" t="s">
        <v>103</v>
      </c>
      <c r="L116" s="314">
        <v>6403661</v>
      </c>
      <c r="M116" s="314">
        <v>520</v>
      </c>
      <c r="N116" s="316" t="s">
        <v>94</v>
      </c>
      <c r="O116" s="316" t="s">
        <v>332</v>
      </c>
      <c r="P116" s="316" t="s">
        <v>94</v>
      </c>
      <c r="Q116" s="316" t="s">
        <v>94</v>
      </c>
      <c r="R116" s="316" t="s">
        <v>95</v>
      </c>
      <c r="S116" s="315" t="s">
        <v>333</v>
      </c>
      <c r="T116" s="315" t="s">
        <v>94</v>
      </c>
      <c r="U116" s="316" t="s">
        <v>94</v>
      </c>
      <c r="V116" s="318">
        <v>0</v>
      </c>
      <c r="W116" s="316" t="s">
        <v>94</v>
      </c>
      <c r="X116" s="314">
        <v>0</v>
      </c>
      <c r="Y116" s="316" t="s">
        <v>94</v>
      </c>
      <c r="Z116" s="316" t="s">
        <v>94</v>
      </c>
      <c r="AA116" s="316" t="s">
        <v>94</v>
      </c>
      <c r="AB116" s="316" t="s">
        <v>94</v>
      </c>
      <c r="AC116" s="316" t="s">
        <v>94</v>
      </c>
      <c r="AD116" s="317">
        <v>0</v>
      </c>
      <c r="AE116" s="316" t="s">
        <v>94</v>
      </c>
      <c r="AF116" s="316" t="s">
        <v>104</v>
      </c>
      <c r="AG116" s="316" t="s">
        <v>94</v>
      </c>
      <c r="AH116" s="316" t="s">
        <v>94</v>
      </c>
      <c r="AI116" s="317">
        <v>12.5</v>
      </c>
      <c r="AJ116" s="317">
        <v>12.5</v>
      </c>
      <c r="AK116" s="316" t="s">
        <v>96</v>
      </c>
      <c r="AL116" s="316" t="s">
        <v>94</v>
      </c>
      <c r="AM116" s="316" t="s">
        <v>94</v>
      </c>
      <c r="AN116" s="315" t="s">
        <v>94</v>
      </c>
      <c r="AO116" s="317"/>
      <c r="AP116" s="316" t="s">
        <v>98</v>
      </c>
      <c r="AQ116" s="316" t="s">
        <v>167</v>
      </c>
      <c r="AR116" s="316" t="s">
        <v>168</v>
      </c>
      <c r="AS116" s="316" t="s">
        <v>334</v>
      </c>
      <c r="AT116" s="316" t="s">
        <v>105</v>
      </c>
      <c r="AU116" s="315" t="s">
        <v>333</v>
      </c>
      <c r="AV116" s="316" t="s">
        <v>370</v>
      </c>
      <c r="AW116" s="316" t="s">
        <v>106</v>
      </c>
      <c r="AX116" s="316" t="s">
        <v>94</v>
      </c>
      <c r="AY116" s="316" t="s">
        <v>94</v>
      </c>
      <c r="AZ116" s="316" t="s">
        <v>94</v>
      </c>
      <c r="BA116" s="316" t="s">
        <v>94</v>
      </c>
      <c r="BB116" s="316" t="s">
        <v>94</v>
      </c>
      <c r="BC116" s="315" t="s">
        <v>94</v>
      </c>
      <c r="BD116" s="315" t="s">
        <v>94</v>
      </c>
      <c r="BE116" s="316" t="s">
        <v>94</v>
      </c>
      <c r="BF116" s="316" t="s">
        <v>94</v>
      </c>
      <c r="BG116" s="316" t="s">
        <v>94</v>
      </c>
    </row>
    <row r="117" spans="1:59" s="319" customFormat="1" x14ac:dyDescent="0.2">
      <c r="A117" s="314">
        <v>4</v>
      </c>
      <c r="B117" s="315" t="s">
        <v>293</v>
      </c>
      <c r="C117" s="316" t="s">
        <v>369</v>
      </c>
      <c r="D117" s="317">
        <v>10</v>
      </c>
      <c r="E117" s="316" t="s">
        <v>101</v>
      </c>
      <c r="F117" s="316" t="s">
        <v>102</v>
      </c>
      <c r="G117" s="316" t="s">
        <v>113</v>
      </c>
      <c r="H117" s="316" t="s">
        <v>92</v>
      </c>
      <c r="I117" s="316" t="s">
        <v>93</v>
      </c>
      <c r="J117" s="316" t="s">
        <v>119</v>
      </c>
      <c r="K117" s="316" t="s">
        <v>103</v>
      </c>
      <c r="L117" s="314">
        <v>6403661</v>
      </c>
      <c r="M117" s="314">
        <v>522</v>
      </c>
      <c r="N117" s="316" t="s">
        <v>94</v>
      </c>
      <c r="O117" s="316" t="s">
        <v>332</v>
      </c>
      <c r="P117" s="316" t="s">
        <v>94</v>
      </c>
      <c r="Q117" s="316" t="s">
        <v>94</v>
      </c>
      <c r="R117" s="316" t="s">
        <v>95</v>
      </c>
      <c r="S117" s="315" t="s">
        <v>333</v>
      </c>
      <c r="T117" s="315" t="s">
        <v>94</v>
      </c>
      <c r="U117" s="316" t="s">
        <v>94</v>
      </c>
      <c r="V117" s="318">
        <v>0</v>
      </c>
      <c r="W117" s="316" t="s">
        <v>94</v>
      </c>
      <c r="X117" s="314">
        <v>0</v>
      </c>
      <c r="Y117" s="316" t="s">
        <v>94</v>
      </c>
      <c r="Z117" s="316" t="s">
        <v>94</v>
      </c>
      <c r="AA117" s="316" t="s">
        <v>94</v>
      </c>
      <c r="AB117" s="316" t="s">
        <v>94</v>
      </c>
      <c r="AC117" s="316" t="s">
        <v>94</v>
      </c>
      <c r="AD117" s="317">
        <v>0</v>
      </c>
      <c r="AE117" s="316" t="s">
        <v>94</v>
      </c>
      <c r="AF117" s="316" t="s">
        <v>104</v>
      </c>
      <c r="AG117" s="316" t="s">
        <v>94</v>
      </c>
      <c r="AH117" s="316" t="s">
        <v>94</v>
      </c>
      <c r="AI117" s="317">
        <v>10</v>
      </c>
      <c r="AJ117" s="317">
        <v>10</v>
      </c>
      <c r="AK117" s="316" t="s">
        <v>96</v>
      </c>
      <c r="AL117" s="316" t="s">
        <v>94</v>
      </c>
      <c r="AM117" s="316" t="s">
        <v>94</v>
      </c>
      <c r="AN117" s="315" t="s">
        <v>94</v>
      </c>
      <c r="AO117" s="317"/>
      <c r="AP117" s="316" t="s">
        <v>98</v>
      </c>
      <c r="AQ117" s="316" t="s">
        <v>167</v>
      </c>
      <c r="AR117" s="316" t="s">
        <v>168</v>
      </c>
      <c r="AS117" s="316" t="s">
        <v>334</v>
      </c>
      <c r="AT117" s="316" t="s">
        <v>105</v>
      </c>
      <c r="AU117" s="315" t="s">
        <v>333</v>
      </c>
      <c r="AV117" s="316" t="s">
        <v>373</v>
      </c>
      <c r="AW117" s="316" t="s">
        <v>106</v>
      </c>
      <c r="AX117" s="316" t="s">
        <v>94</v>
      </c>
      <c r="AY117" s="316" t="s">
        <v>94</v>
      </c>
      <c r="AZ117" s="316" t="s">
        <v>94</v>
      </c>
      <c r="BA117" s="316" t="s">
        <v>94</v>
      </c>
      <c r="BB117" s="316" t="s">
        <v>94</v>
      </c>
      <c r="BC117" s="315" t="s">
        <v>94</v>
      </c>
      <c r="BD117" s="315" t="s">
        <v>94</v>
      </c>
      <c r="BE117" s="316" t="s">
        <v>94</v>
      </c>
      <c r="BF117" s="316" t="s">
        <v>94</v>
      </c>
      <c r="BG117" s="316" t="s">
        <v>94</v>
      </c>
    </row>
    <row r="118" spans="1:59" s="319" customFormat="1" x14ac:dyDescent="0.2">
      <c r="A118" s="314">
        <v>4</v>
      </c>
      <c r="B118" s="315" t="s">
        <v>293</v>
      </c>
      <c r="C118" s="316" t="s">
        <v>369</v>
      </c>
      <c r="D118" s="317">
        <v>10</v>
      </c>
      <c r="E118" s="316" t="s">
        <v>101</v>
      </c>
      <c r="F118" s="316" t="s">
        <v>102</v>
      </c>
      <c r="G118" s="316" t="s">
        <v>113</v>
      </c>
      <c r="H118" s="316" t="s">
        <v>92</v>
      </c>
      <c r="I118" s="316" t="s">
        <v>93</v>
      </c>
      <c r="J118" s="316" t="s">
        <v>119</v>
      </c>
      <c r="K118" s="316" t="s">
        <v>103</v>
      </c>
      <c r="L118" s="314">
        <v>6403661</v>
      </c>
      <c r="M118" s="314">
        <v>523</v>
      </c>
      <c r="N118" s="316" t="s">
        <v>94</v>
      </c>
      <c r="O118" s="316" t="s">
        <v>332</v>
      </c>
      <c r="P118" s="316" t="s">
        <v>94</v>
      </c>
      <c r="Q118" s="316" t="s">
        <v>94</v>
      </c>
      <c r="R118" s="316" t="s">
        <v>95</v>
      </c>
      <c r="S118" s="315" t="s">
        <v>333</v>
      </c>
      <c r="T118" s="315" t="s">
        <v>94</v>
      </c>
      <c r="U118" s="316" t="s">
        <v>94</v>
      </c>
      <c r="V118" s="318">
        <v>0</v>
      </c>
      <c r="W118" s="316" t="s">
        <v>94</v>
      </c>
      <c r="X118" s="314">
        <v>0</v>
      </c>
      <c r="Y118" s="316" t="s">
        <v>94</v>
      </c>
      <c r="Z118" s="316" t="s">
        <v>94</v>
      </c>
      <c r="AA118" s="316" t="s">
        <v>94</v>
      </c>
      <c r="AB118" s="316" t="s">
        <v>94</v>
      </c>
      <c r="AC118" s="316" t="s">
        <v>94</v>
      </c>
      <c r="AD118" s="317">
        <v>0</v>
      </c>
      <c r="AE118" s="316" t="s">
        <v>94</v>
      </c>
      <c r="AF118" s="316" t="s">
        <v>104</v>
      </c>
      <c r="AG118" s="316" t="s">
        <v>94</v>
      </c>
      <c r="AH118" s="316" t="s">
        <v>94</v>
      </c>
      <c r="AI118" s="317">
        <v>10</v>
      </c>
      <c r="AJ118" s="317">
        <v>10</v>
      </c>
      <c r="AK118" s="316" t="s">
        <v>96</v>
      </c>
      <c r="AL118" s="316" t="s">
        <v>94</v>
      </c>
      <c r="AM118" s="316" t="s">
        <v>94</v>
      </c>
      <c r="AN118" s="315" t="s">
        <v>94</v>
      </c>
      <c r="AO118" s="317"/>
      <c r="AP118" s="316" t="s">
        <v>98</v>
      </c>
      <c r="AQ118" s="316" t="s">
        <v>167</v>
      </c>
      <c r="AR118" s="316" t="s">
        <v>168</v>
      </c>
      <c r="AS118" s="316" t="s">
        <v>334</v>
      </c>
      <c r="AT118" s="316" t="s">
        <v>105</v>
      </c>
      <c r="AU118" s="315" t="s">
        <v>333</v>
      </c>
      <c r="AV118" s="316" t="s">
        <v>374</v>
      </c>
      <c r="AW118" s="316" t="s">
        <v>106</v>
      </c>
      <c r="AX118" s="316" t="s">
        <v>94</v>
      </c>
      <c r="AY118" s="316" t="s">
        <v>94</v>
      </c>
      <c r="AZ118" s="316" t="s">
        <v>94</v>
      </c>
      <c r="BA118" s="316" t="s">
        <v>94</v>
      </c>
      <c r="BB118" s="316" t="s">
        <v>94</v>
      </c>
      <c r="BC118" s="315" t="s">
        <v>94</v>
      </c>
      <c r="BD118" s="315" t="s">
        <v>94</v>
      </c>
      <c r="BE118" s="316" t="s">
        <v>94</v>
      </c>
      <c r="BF118" s="316" t="s">
        <v>94</v>
      </c>
      <c r="BG118" s="316" t="s">
        <v>94</v>
      </c>
    </row>
    <row r="119" spans="1:59" s="319" customFormat="1" x14ac:dyDescent="0.2">
      <c r="A119" s="314">
        <v>4</v>
      </c>
      <c r="B119" s="315" t="s">
        <v>293</v>
      </c>
      <c r="C119" s="316" t="s">
        <v>414</v>
      </c>
      <c r="D119" s="317">
        <v>147.83000000000001</v>
      </c>
      <c r="E119" s="316" t="s">
        <v>101</v>
      </c>
      <c r="F119" s="316" t="s">
        <v>102</v>
      </c>
      <c r="G119" s="316" t="s">
        <v>113</v>
      </c>
      <c r="H119" s="316" t="s">
        <v>92</v>
      </c>
      <c r="I119" s="316" t="s">
        <v>93</v>
      </c>
      <c r="J119" s="316" t="s">
        <v>221</v>
      </c>
      <c r="K119" s="316" t="s">
        <v>103</v>
      </c>
      <c r="L119" s="314">
        <v>6403662</v>
      </c>
      <c r="M119" s="314">
        <v>665</v>
      </c>
      <c r="N119" s="316" t="s">
        <v>94</v>
      </c>
      <c r="O119" s="316" t="s">
        <v>415</v>
      </c>
      <c r="P119" s="316" t="s">
        <v>94</v>
      </c>
      <c r="Q119" s="316" t="s">
        <v>94</v>
      </c>
      <c r="R119" s="316" t="s">
        <v>95</v>
      </c>
      <c r="S119" s="315" t="s">
        <v>333</v>
      </c>
      <c r="T119" s="315" t="s">
        <v>94</v>
      </c>
      <c r="U119" s="316" t="s">
        <v>94</v>
      </c>
      <c r="V119" s="318">
        <v>0</v>
      </c>
      <c r="W119" s="316" t="s">
        <v>94</v>
      </c>
      <c r="X119" s="314">
        <v>0</v>
      </c>
      <c r="Y119" s="316" t="s">
        <v>94</v>
      </c>
      <c r="Z119" s="316" t="s">
        <v>94</v>
      </c>
      <c r="AA119" s="316" t="s">
        <v>94</v>
      </c>
      <c r="AB119" s="316" t="s">
        <v>94</v>
      </c>
      <c r="AC119" s="316" t="s">
        <v>94</v>
      </c>
      <c r="AD119" s="317">
        <v>0</v>
      </c>
      <c r="AE119" s="316" t="s">
        <v>94</v>
      </c>
      <c r="AF119" s="316" t="s">
        <v>104</v>
      </c>
      <c r="AG119" s="316" t="s">
        <v>94</v>
      </c>
      <c r="AH119" s="316" t="s">
        <v>94</v>
      </c>
      <c r="AI119" s="317">
        <v>147.83000000000001</v>
      </c>
      <c r="AJ119" s="317">
        <v>147.83000000000001</v>
      </c>
      <c r="AK119" s="316" t="s">
        <v>96</v>
      </c>
      <c r="AL119" s="316" t="s">
        <v>94</v>
      </c>
      <c r="AM119" s="316" t="s">
        <v>94</v>
      </c>
      <c r="AN119" s="315" t="s">
        <v>94</v>
      </c>
      <c r="AO119" s="317"/>
      <c r="AP119" s="316" t="s">
        <v>98</v>
      </c>
      <c r="AQ119" s="316" t="s">
        <v>167</v>
      </c>
      <c r="AR119" s="316" t="s">
        <v>168</v>
      </c>
      <c r="AS119" s="316" t="s">
        <v>416</v>
      </c>
      <c r="AT119" s="316" t="s">
        <v>105</v>
      </c>
      <c r="AU119" s="315" t="s">
        <v>333</v>
      </c>
      <c r="AV119" s="316" t="s">
        <v>417</v>
      </c>
      <c r="AW119" s="316" t="s">
        <v>106</v>
      </c>
      <c r="AX119" s="316" t="s">
        <v>94</v>
      </c>
      <c r="AY119" s="316" t="s">
        <v>94</v>
      </c>
      <c r="AZ119" s="316" t="s">
        <v>94</v>
      </c>
      <c r="BA119" s="316" t="s">
        <v>94</v>
      </c>
      <c r="BB119" s="316" t="s">
        <v>94</v>
      </c>
      <c r="BC119" s="315" t="s">
        <v>94</v>
      </c>
      <c r="BD119" s="315" t="s">
        <v>94</v>
      </c>
      <c r="BE119" s="316" t="s">
        <v>94</v>
      </c>
      <c r="BF119" s="316" t="s">
        <v>94</v>
      </c>
      <c r="BG119" s="316" t="s">
        <v>94</v>
      </c>
    </row>
    <row r="120" spans="1:59" s="319" customFormat="1" x14ac:dyDescent="0.2">
      <c r="A120" s="314">
        <v>4</v>
      </c>
      <c r="B120" s="315" t="s">
        <v>293</v>
      </c>
      <c r="C120" s="316" t="s">
        <v>369</v>
      </c>
      <c r="D120" s="317">
        <v>5</v>
      </c>
      <c r="E120" s="316" t="s">
        <v>101</v>
      </c>
      <c r="F120" s="316" t="s">
        <v>102</v>
      </c>
      <c r="G120" s="316" t="s">
        <v>113</v>
      </c>
      <c r="H120" s="316" t="s">
        <v>92</v>
      </c>
      <c r="I120" s="316" t="s">
        <v>93</v>
      </c>
      <c r="J120" s="316" t="s">
        <v>221</v>
      </c>
      <c r="K120" s="316" t="s">
        <v>103</v>
      </c>
      <c r="L120" s="314">
        <v>6403662</v>
      </c>
      <c r="M120" s="314">
        <v>669</v>
      </c>
      <c r="N120" s="316" t="s">
        <v>94</v>
      </c>
      <c r="O120" s="316" t="s">
        <v>415</v>
      </c>
      <c r="P120" s="316" t="s">
        <v>94</v>
      </c>
      <c r="Q120" s="316" t="s">
        <v>94</v>
      </c>
      <c r="R120" s="316" t="s">
        <v>95</v>
      </c>
      <c r="S120" s="315" t="s">
        <v>333</v>
      </c>
      <c r="T120" s="315" t="s">
        <v>94</v>
      </c>
      <c r="U120" s="316" t="s">
        <v>94</v>
      </c>
      <c r="V120" s="318">
        <v>0</v>
      </c>
      <c r="W120" s="316" t="s">
        <v>94</v>
      </c>
      <c r="X120" s="314">
        <v>0</v>
      </c>
      <c r="Y120" s="316" t="s">
        <v>94</v>
      </c>
      <c r="Z120" s="316" t="s">
        <v>94</v>
      </c>
      <c r="AA120" s="316" t="s">
        <v>94</v>
      </c>
      <c r="AB120" s="316" t="s">
        <v>94</v>
      </c>
      <c r="AC120" s="316" t="s">
        <v>94</v>
      </c>
      <c r="AD120" s="317">
        <v>0</v>
      </c>
      <c r="AE120" s="316" t="s">
        <v>94</v>
      </c>
      <c r="AF120" s="316" t="s">
        <v>104</v>
      </c>
      <c r="AG120" s="316" t="s">
        <v>94</v>
      </c>
      <c r="AH120" s="316" t="s">
        <v>94</v>
      </c>
      <c r="AI120" s="317">
        <v>5</v>
      </c>
      <c r="AJ120" s="317">
        <v>5</v>
      </c>
      <c r="AK120" s="316" t="s">
        <v>96</v>
      </c>
      <c r="AL120" s="316" t="s">
        <v>94</v>
      </c>
      <c r="AM120" s="316" t="s">
        <v>94</v>
      </c>
      <c r="AN120" s="315" t="s">
        <v>94</v>
      </c>
      <c r="AO120" s="317"/>
      <c r="AP120" s="316" t="s">
        <v>98</v>
      </c>
      <c r="AQ120" s="316" t="s">
        <v>167</v>
      </c>
      <c r="AR120" s="316" t="s">
        <v>168</v>
      </c>
      <c r="AS120" s="316" t="s">
        <v>416</v>
      </c>
      <c r="AT120" s="316" t="s">
        <v>105</v>
      </c>
      <c r="AU120" s="315" t="s">
        <v>333</v>
      </c>
      <c r="AV120" s="316" t="s">
        <v>423</v>
      </c>
      <c r="AW120" s="316" t="s">
        <v>106</v>
      </c>
      <c r="AX120" s="316" t="s">
        <v>94</v>
      </c>
      <c r="AY120" s="316" t="s">
        <v>94</v>
      </c>
      <c r="AZ120" s="316" t="s">
        <v>94</v>
      </c>
      <c r="BA120" s="316" t="s">
        <v>94</v>
      </c>
      <c r="BB120" s="316" t="s">
        <v>94</v>
      </c>
      <c r="BC120" s="315" t="s">
        <v>94</v>
      </c>
      <c r="BD120" s="315" t="s">
        <v>94</v>
      </c>
      <c r="BE120" s="316" t="s">
        <v>94</v>
      </c>
      <c r="BF120" s="316" t="s">
        <v>94</v>
      </c>
      <c r="BG120" s="316" t="s">
        <v>94</v>
      </c>
    </row>
    <row r="121" spans="1:59" s="319" customFormat="1" x14ac:dyDescent="0.2">
      <c r="A121" s="314">
        <v>4</v>
      </c>
      <c r="B121" s="315" t="s">
        <v>293</v>
      </c>
      <c r="C121" s="316" t="s">
        <v>369</v>
      </c>
      <c r="D121" s="317">
        <v>0.5</v>
      </c>
      <c r="E121" s="316" t="s">
        <v>101</v>
      </c>
      <c r="F121" s="316" t="s">
        <v>102</v>
      </c>
      <c r="G121" s="316" t="s">
        <v>113</v>
      </c>
      <c r="H121" s="316" t="s">
        <v>92</v>
      </c>
      <c r="I121" s="316" t="s">
        <v>93</v>
      </c>
      <c r="J121" s="316" t="s">
        <v>221</v>
      </c>
      <c r="K121" s="316" t="s">
        <v>103</v>
      </c>
      <c r="L121" s="314">
        <v>6403662</v>
      </c>
      <c r="M121" s="314">
        <v>676</v>
      </c>
      <c r="N121" s="316" t="s">
        <v>94</v>
      </c>
      <c r="O121" s="316" t="s">
        <v>415</v>
      </c>
      <c r="P121" s="316" t="s">
        <v>94</v>
      </c>
      <c r="Q121" s="316" t="s">
        <v>94</v>
      </c>
      <c r="R121" s="316" t="s">
        <v>95</v>
      </c>
      <c r="S121" s="315" t="s">
        <v>333</v>
      </c>
      <c r="T121" s="315" t="s">
        <v>94</v>
      </c>
      <c r="U121" s="316" t="s">
        <v>94</v>
      </c>
      <c r="V121" s="318">
        <v>0</v>
      </c>
      <c r="W121" s="316" t="s">
        <v>94</v>
      </c>
      <c r="X121" s="314">
        <v>0</v>
      </c>
      <c r="Y121" s="316" t="s">
        <v>94</v>
      </c>
      <c r="Z121" s="316" t="s">
        <v>94</v>
      </c>
      <c r="AA121" s="316" t="s">
        <v>94</v>
      </c>
      <c r="AB121" s="316" t="s">
        <v>94</v>
      </c>
      <c r="AC121" s="316" t="s">
        <v>94</v>
      </c>
      <c r="AD121" s="317">
        <v>0</v>
      </c>
      <c r="AE121" s="316" t="s">
        <v>94</v>
      </c>
      <c r="AF121" s="316" t="s">
        <v>104</v>
      </c>
      <c r="AG121" s="316" t="s">
        <v>94</v>
      </c>
      <c r="AH121" s="316" t="s">
        <v>94</v>
      </c>
      <c r="AI121" s="317">
        <v>0.5</v>
      </c>
      <c r="AJ121" s="317">
        <v>0.5</v>
      </c>
      <c r="AK121" s="316" t="s">
        <v>96</v>
      </c>
      <c r="AL121" s="316" t="s">
        <v>94</v>
      </c>
      <c r="AM121" s="316" t="s">
        <v>94</v>
      </c>
      <c r="AN121" s="315" t="s">
        <v>94</v>
      </c>
      <c r="AO121" s="317"/>
      <c r="AP121" s="316" t="s">
        <v>98</v>
      </c>
      <c r="AQ121" s="316" t="s">
        <v>167</v>
      </c>
      <c r="AR121" s="316" t="s">
        <v>168</v>
      </c>
      <c r="AS121" s="316" t="s">
        <v>416</v>
      </c>
      <c r="AT121" s="316" t="s">
        <v>105</v>
      </c>
      <c r="AU121" s="315" t="s">
        <v>333</v>
      </c>
      <c r="AV121" s="316" t="s">
        <v>431</v>
      </c>
      <c r="AW121" s="316" t="s">
        <v>106</v>
      </c>
      <c r="AX121" s="316" t="s">
        <v>94</v>
      </c>
      <c r="AY121" s="316" t="s">
        <v>94</v>
      </c>
      <c r="AZ121" s="316" t="s">
        <v>94</v>
      </c>
      <c r="BA121" s="316" t="s">
        <v>94</v>
      </c>
      <c r="BB121" s="316" t="s">
        <v>94</v>
      </c>
      <c r="BC121" s="315" t="s">
        <v>94</v>
      </c>
      <c r="BD121" s="315" t="s">
        <v>94</v>
      </c>
      <c r="BE121" s="316" t="s">
        <v>94</v>
      </c>
      <c r="BF121" s="316" t="s">
        <v>94</v>
      </c>
      <c r="BG121" s="316" t="s">
        <v>94</v>
      </c>
    </row>
    <row r="122" spans="1:59" s="307" customFormat="1" x14ac:dyDescent="0.2">
      <c r="A122" s="302">
        <v>4</v>
      </c>
      <c r="B122" s="303" t="s">
        <v>293</v>
      </c>
      <c r="C122" s="304" t="s">
        <v>336</v>
      </c>
      <c r="D122" s="305">
        <v>515.92999999999995</v>
      </c>
      <c r="E122" s="304" t="s">
        <v>101</v>
      </c>
      <c r="F122" s="304" t="s">
        <v>102</v>
      </c>
      <c r="G122" s="304" t="s">
        <v>113</v>
      </c>
      <c r="H122" s="304" t="s">
        <v>92</v>
      </c>
      <c r="I122" s="304" t="s">
        <v>93</v>
      </c>
      <c r="J122" s="304" t="s">
        <v>119</v>
      </c>
      <c r="K122" s="304" t="s">
        <v>103</v>
      </c>
      <c r="L122" s="302">
        <v>6403661</v>
      </c>
      <c r="M122" s="302">
        <v>503</v>
      </c>
      <c r="N122" s="304" t="s">
        <v>94</v>
      </c>
      <c r="O122" s="304" t="s">
        <v>332</v>
      </c>
      <c r="P122" s="304" t="s">
        <v>94</v>
      </c>
      <c r="Q122" s="304" t="s">
        <v>94</v>
      </c>
      <c r="R122" s="304" t="s">
        <v>95</v>
      </c>
      <c r="S122" s="303" t="s">
        <v>333</v>
      </c>
      <c r="T122" s="303" t="s">
        <v>94</v>
      </c>
      <c r="U122" s="304" t="s">
        <v>94</v>
      </c>
      <c r="V122" s="306">
        <v>0</v>
      </c>
      <c r="W122" s="304" t="s">
        <v>94</v>
      </c>
      <c r="X122" s="302">
        <v>0</v>
      </c>
      <c r="Y122" s="304" t="s">
        <v>94</v>
      </c>
      <c r="Z122" s="304" t="s">
        <v>94</v>
      </c>
      <c r="AA122" s="304" t="s">
        <v>94</v>
      </c>
      <c r="AB122" s="304" t="s">
        <v>94</v>
      </c>
      <c r="AC122" s="304" t="s">
        <v>94</v>
      </c>
      <c r="AD122" s="305">
        <v>0</v>
      </c>
      <c r="AE122" s="304" t="s">
        <v>94</v>
      </c>
      <c r="AF122" s="304" t="s">
        <v>104</v>
      </c>
      <c r="AG122" s="304" t="s">
        <v>94</v>
      </c>
      <c r="AH122" s="304" t="s">
        <v>94</v>
      </c>
      <c r="AI122" s="305">
        <v>515.92999999999995</v>
      </c>
      <c r="AJ122" s="305">
        <v>515.92999999999995</v>
      </c>
      <c r="AK122" s="304" t="s">
        <v>96</v>
      </c>
      <c r="AL122" s="304" t="s">
        <v>94</v>
      </c>
      <c r="AM122" s="304" t="s">
        <v>94</v>
      </c>
      <c r="AN122" s="303" t="s">
        <v>94</v>
      </c>
      <c r="AO122" s="305"/>
      <c r="AP122" s="304" t="s">
        <v>98</v>
      </c>
      <c r="AQ122" s="304" t="s">
        <v>167</v>
      </c>
      <c r="AR122" s="304" t="s">
        <v>168</v>
      </c>
      <c r="AS122" s="304" t="s">
        <v>334</v>
      </c>
      <c r="AT122" s="304" t="s">
        <v>105</v>
      </c>
      <c r="AU122" s="303" t="s">
        <v>333</v>
      </c>
      <c r="AV122" s="304" t="s">
        <v>337</v>
      </c>
      <c r="AW122" s="304" t="s">
        <v>106</v>
      </c>
      <c r="AX122" s="304" t="s">
        <v>94</v>
      </c>
      <c r="AY122" s="304" t="s">
        <v>94</v>
      </c>
      <c r="AZ122" s="304" t="s">
        <v>94</v>
      </c>
      <c r="BA122" s="304" t="s">
        <v>94</v>
      </c>
      <c r="BB122" s="304" t="s">
        <v>94</v>
      </c>
      <c r="BC122" s="303" t="s">
        <v>94</v>
      </c>
      <c r="BD122" s="303" t="s">
        <v>94</v>
      </c>
      <c r="BE122" s="304" t="s">
        <v>94</v>
      </c>
      <c r="BF122" s="304" t="s">
        <v>94</v>
      </c>
      <c r="BG122" s="304" t="s">
        <v>94</v>
      </c>
    </row>
    <row r="123" spans="1:59" s="307" customFormat="1" x14ac:dyDescent="0.2">
      <c r="A123" s="302">
        <v>4</v>
      </c>
      <c r="B123" s="303" t="s">
        <v>293</v>
      </c>
      <c r="C123" s="304" t="s">
        <v>361</v>
      </c>
      <c r="D123" s="305">
        <v>20.5</v>
      </c>
      <c r="E123" s="304" t="s">
        <v>101</v>
      </c>
      <c r="F123" s="304" t="s">
        <v>102</v>
      </c>
      <c r="G123" s="304" t="s">
        <v>113</v>
      </c>
      <c r="H123" s="304" t="s">
        <v>92</v>
      </c>
      <c r="I123" s="304" t="s">
        <v>93</v>
      </c>
      <c r="J123" s="304" t="s">
        <v>119</v>
      </c>
      <c r="K123" s="304" t="s">
        <v>103</v>
      </c>
      <c r="L123" s="302">
        <v>6403661</v>
      </c>
      <c r="M123" s="302">
        <v>516</v>
      </c>
      <c r="N123" s="304" t="s">
        <v>94</v>
      </c>
      <c r="O123" s="304" t="s">
        <v>332</v>
      </c>
      <c r="P123" s="304" t="s">
        <v>94</v>
      </c>
      <c r="Q123" s="304" t="s">
        <v>94</v>
      </c>
      <c r="R123" s="304" t="s">
        <v>95</v>
      </c>
      <c r="S123" s="303" t="s">
        <v>333</v>
      </c>
      <c r="T123" s="303" t="s">
        <v>94</v>
      </c>
      <c r="U123" s="304" t="s">
        <v>94</v>
      </c>
      <c r="V123" s="306">
        <v>0</v>
      </c>
      <c r="W123" s="304" t="s">
        <v>94</v>
      </c>
      <c r="X123" s="302">
        <v>0</v>
      </c>
      <c r="Y123" s="304" t="s">
        <v>94</v>
      </c>
      <c r="Z123" s="304" t="s">
        <v>94</v>
      </c>
      <c r="AA123" s="304" t="s">
        <v>94</v>
      </c>
      <c r="AB123" s="304" t="s">
        <v>94</v>
      </c>
      <c r="AC123" s="304" t="s">
        <v>94</v>
      </c>
      <c r="AD123" s="305">
        <v>0</v>
      </c>
      <c r="AE123" s="304" t="s">
        <v>94</v>
      </c>
      <c r="AF123" s="304" t="s">
        <v>104</v>
      </c>
      <c r="AG123" s="304" t="s">
        <v>94</v>
      </c>
      <c r="AH123" s="304" t="s">
        <v>94</v>
      </c>
      <c r="AI123" s="305">
        <v>20.5</v>
      </c>
      <c r="AJ123" s="305">
        <v>20.5</v>
      </c>
      <c r="AK123" s="304" t="s">
        <v>96</v>
      </c>
      <c r="AL123" s="304" t="s">
        <v>94</v>
      </c>
      <c r="AM123" s="304" t="s">
        <v>94</v>
      </c>
      <c r="AN123" s="303" t="s">
        <v>94</v>
      </c>
      <c r="AO123" s="305"/>
      <c r="AP123" s="304" t="s">
        <v>98</v>
      </c>
      <c r="AQ123" s="304" t="s">
        <v>167</v>
      </c>
      <c r="AR123" s="304" t="s">
        <v>168</v>
      </c>
      <c r="AS123" s="304" t="s">
        <v>334</v>
      </c>
      <c r="AT123" s="304" t="s">
        <v>105</v>
      </c>
      <c r="AU123" s="303" t="s">
        <v>333</v>
      </c>
      <c r="AV123" s="304" t="s">
        <v>362</v>
      </c>
      <c r="AW123" s="304" t="s">
        <v>106</v>
      </c>
      <c r="AX123" s="304" t="s">
        <v>94</v>
      </c>
      <c r="AY123" s="304" t="s">
        <v>94</v>
      </c>
      <c r="AZ123" s="304" t="s">
        <v>94</v>
      </c>
      <c r="BA123" s="304" t="s">
        <v>94</v>
      </c>
      <c r="BB123" s="304" t="s">
        <v>94</v>
      </c>
      <c r="BC123" s="303" t="s">
        <v>94</v>
      </c>
      <c r="BD123" s="303" t="s">
        <v>94</v>
      </c>
      <c r="BE123" s="304" t="s">
        <v>94</v>
      </c>
      <c r="BF123" s="304" t="s">
        <v>94</v>
      </c>
      <c r="BG123" s="304" t="s">
        <v>94</v>
      </c>
    </row>
    <row r="124" spans="1:59" s="307" customFormat="1" x14ac:dyDescent="0.2">
      <c r="A124" s="302">
        <v>4</v>
      </c>
      <c r="B124" s="303" t="s">
        <v>381</v>
      </c>
      <c r="C124" s="304" t="s">
        <v>436</v>
      </c>
      <c r="D124" s="305">
        <v>205.7</v>
      </c>
      <c r="E124" s="304" t="s">
        <v>101</v>
      </c>
      <c r="F124" s="304" t="s">
        <v>102</v>
      </c>
      <c r="G124" s="304" t="s">
        <v>113</v>
      </c>
      <c r="H124" s="304" t="s">
        <v>92</v>
      </c>
      <c r="I124" s="304" t="s">
        <v>93</v>
      </c>
      <c r="J124" s="304" t="s">
        <v>221</v>
      </c>
      <c r="K124" s="304" t="s">
        <v>103</v>
      </c>
      <c r="L124" s="302">
        <v>6434521</v>
      </c>
      <c r="M124" s="302">
        <v>1420</v>
      </c>
      <c r="N124" s="304" t="s">
        <v>94</v>
      </c>
      <c r="O124" s="304" t="s">
        <v>383</v>
      </c>
      <c r="P124" s="304" t="s">
        <v>94</v>
      </c>
      <c r="Q124" s="304" t="s">
        <v>94</v>
      </c>
      <c r="R124" s="304" t="s">
        <v>95</v>
      </c>
      <c r="S124" s="303" t="s">
        <v>304</v>
      </c>
      <c r="T124" s="303" t="s">
        <v>94</v>
      </c>
      <c r="U124" s="304" t="s">
        <v>94</v>
      </c>
      <c r="V124" s="306">
        <v>0</v>
      </c>
      <c r="W124" s="304" t="s">
        <v>94</v>
      </c>
      <c r="X124" s="302">
        <v>0</v>
      </c>
      <c r="Y124" s="304" t="s">
        <v>94</v>
      </c>
      <c r="Z124" s="304" t="s">
        <v>94</v>
      </c>
      <c r="AA124" s="304" t="s">
        <v>94</v>
      </c>
      <c r="AB124" s="304" t="s">
        <v>94</v>
      </c>
      <c r="AC124" s="304" t="s">
        <v>94</v>
      </c>
      <c r="AD124" s="305">
        <v>0</v>
      </c>
      <c r="AE124" s="304" t="s">
        <v>94</v>
      </c>
      <c r="AF124" s="304" t="s">
        <v>104</v>
      </c>
      <c r="AG124" s="304" t="s">
        <v>94</v>
      </c>
      <c r="AH124" s="304" t="s">
        <v>94</v>
      </c>
      <c r="AI124" s="305">
        <v>205.7</v>
      </c>
      <c r="AJ124" s="305">
        <v>205.7</v>
      </c>
      <c r="AK124" s="304" t="s">
        <v>96</v>
      </c>
      <c r="AL124" s="304" t="s">
        <v>94</v>
      </c>
      <c r="AM124" s="304" t="s">
        <v>94</v>
      </c>
      <c r="AN124" s="303" t="s">
        <v>94</v>
      </c>
      <c r="AO124" s="305"/>
      <c r="AP124" s="304" t="s">
        <v>98</v>
      </c>
      <c r="AQ124" s="304" t="s">
        <v>167</v>
      </c>
      <c r="AR124" s="304" t="s">
        <v>168</v>
      </c>
      <c r="AS124" s="304" t="s">
        <v>384</v>
      </c>
      <c r="AT124" s="304" t="s">
        <v>105</v>
      </c>
      <c r="AU124" s="303" t="s">
        <v>304</v>
      </c>
      <c r="AV124" s="304" t="s">
        <v>437</v>
      </c>
      <c r="AW124" s="304" t="s">
        <v>106</v>
      </c>
      <c r="AX124" s="304" t="s">
        <v>94</v>
      </c>
      <c r="AY124" s="304" t="s">
        <v>94</v>
      </c>
      <c r="AZ124" s="304" t="s">
        <v>94</v>
      </c>
      <c r="BA124" s="304" t="s">
        <v>94</v>
      </c>
      <c r="BB124" s="304" t="s">
        <v>94</v>
      </c>
      <c r="BC124" s="303" t="s">
        <v>94</v>
      </c>
      <c r="BD124" s="303" t="s">
        <v>94</v>
      </c>
      <c r="BE124" s="304" t="s">
        <v>94</v>
      </c>
      <c r="BF124" s="304" t="s">
        <v>94</v>
      </c>
      <c r="BG124" s="304" t="s">
        <v>94</v>
      </c>
    </row>
    <row r="125" spans="1:59" s="307" customFormat="1" x14ac:dyDescent="0.2">
      <c r="A125" s="302">
        <v>4</v>
      </c>
      <c r="B125" s="303" t="s">
        <v>381</v>
      </c>
      <c r="C125" s="304" t="s">
        <v>361</v>
      </c>
      <c r="D125" s="305">
        <v>5</v>
      </c>
      <c r="E125" s="304" t="s">
        <v>101</v>
      </c>
      <c r="F125" s="304" t="s">
        <v>102</v>
      </c>
      <c r="G125" s="304" t="s">
        <v>113</v>
      </c>
      <c r="H125" s="304" t="s">
        <v>92</v>
      </c>
      <c r="I125" s="304" t="s">
        <v>93</v>
      </c>
      <c r="J125" s="304" t="s">
        <v>221</v>
      </c>
      <c r="K125" s="304" t="s">
        <v>103</v>
      </c>
      <c r="L125" s="302">
        <v>6434521</v>
      </c>
      <c r="M125" s="302">
        <v>1423</v>
      </c>
      <c r="N125" s="304" t="s">
        <v>94</v>
      </c>
      <c r="O125" s="304" t="s">
        <v>383</v>
      </c>
      <c r="P125" s="304" t="s">
        <v>94</v>
      </c>
      <c r="Q125" s="304" t="s">
        <v>94</v>
      </c>
      <c r="R125" s="304" t="s">
        <v>95</v>
      </c>
      <c r="S125" s="303" t="s">
        <v>304</v>
      </c>
      <c r="T125" s="303" t="s">
        <v>94</v>
      </c>
      <c r="U125" s="304" t="s">
        <v>94</v>
      </c>
      <c r="V125" s="306">
        <v>0</v>
      </c>
      <c r="W125" s="304" t="s">
        <v>94</v>
      </c>
      <c r="X125" s="302">
        <v>0</v>
      </c>
      <c r="Y125" s="304" t="s">
        <v>94</v>
      </c>
      <c r="Z125" s="304" t="s">
        <v>94</v>
      </c>
      <c r="AA125" s="304" t="s">
        <v>94</v>
      </c>
      <c r="AB125" s="304" t="s">
        <v>94</v>
      </c>
      <c r="AC125" s="304" t="s">
        <v>94</v>
      </c>
      <c r="AD125" s="305">
        <v>0</v>
      </c>
      <c r="AE125" s="304" t="s">
        <v>94</v>
      </c>
      <c r="AF125" s="304" t="s">
        <v>104</v>
      </c>
      <c r="AG125" s="304" t="s">
        <v>94</v>
      </c>
      <c r="AH125" s="304" t="s">
        <v>94</v>
      </c>
      <c r="AI125" s="305">
        <v>5</v>
      </c>
      <c r="AJ125" s="305">
        <v>5</v>
      </c>
      <c r="AK125" s="304" t="s">
        <v>96</v>
      </c>
      <c r="AL125" s="304" t="s">
        <v>94</v>
      </c>
      <c r="AM125" s="304" t="s">
        <v>94</v>
      </c>
      <c r="AN125" s="303" t="s">
        <v>94</v>
      </c>
      <c r="AO125" s="305"/>
      <c r="AP125" s="304" t="s">
        <v>98</v>
      </c>
      <c r="AQ125" s="304" t="s">
        <v>167</v>
      </c>
      <c r="AR125" s="304" t="s">
        <v>168</v>
      </c>
      <c r="AS125" s="304" t="s">
        <v>384</v>
      </c>
      <c r="AT125" s="304" t="s">
        <v>105</v>
      </c>
      <c r="AU125" s="303" t="s">
        <v>304</v>
      </c>
      <c r="AV125" s="304" t="s">
        <v>441</v>
      </c>
      <c r="AW125" s="304" t="s">
        <v>106</v>
      </c>
      <c r="AX125" s="304" t="s">
        <v>94</v>
      </c>
      <c r="AY125" s="304" t="s">
        <v>94</v>
      </c>
      <c r="AZ125" s="304" t="s">
        <v>94</v>
      </c>
      <c r="BA125" s="304" t="s">
        <v>94</v>
      </c>
      <c r="BB125" s="304" t="s">
        <v>94</v>
      </c>
      <c r="BC125" s="303" t="s">
        <v>94</v>
      </c>
      <c r="BD125" s="303" t="s">
        <v>94</v>
      </c>
      <c r="BE125" s="304" t="s">
        <v>94</v>
      </c>
      <c r="BF125" s="304" t="s">
        <v>94</v>
      </c>
      <c r="BG125" s="304" t="s">
        <v>94</v>
      </c>
    </row>
    <row r="126" spans="1:59" s="307" customFormat="1" x14ac:dyDescent="0.2">
      <c r="A126" s="302">
        <v>4</v>
      </c>
      <c r="B126" s="303" t="s">
        <v>381</v>
      </c>
      <c r="C126" s="304" t="s">
        <v>361</v>
      </c>
      <c r="D126" s="305">
        <v>0.5</v>
      </c>
      <c r="E126" s="304" t="s">
        <v>101</v>
      </c>
      <c r="F126" s="304" t="s">
        <v>102</v>
      </c>
      <c r="G126" s="304" t="s">
        <v>113</v>
      </c>
      <c r="H126" s="304" t="s">
        <v>92</v>
      </c>
      <c r="I126" s="304" t="s">
        <v>93</v>
      </c>
      <c r="J126" s="304" t="s">
        <v>221</v>
      </c>
      <c r="K126" s="304" t="s">
        <v>103</v>
      </c>
      <c r="L126" s="302">
        <v>6434521</v>
      </c>
      <c r="M126" s="302">
        <v>1425</v>
      </c>
      <c r="N126" s="304" t="s">
        <v>94</v>
      </c>
      <c r="O126" s="304" t="s">
        <v>383</v>
      </c>
      <c r="P126" s="304" t="s">
        <v>94</v>
      </c>
      <c r="Q126" s="304" t="s">
        <v>94</v>
      </c>
      <c r="R126" s="304" t="s">
        <v>95</v>
      </c>
      <c r="S126" s="303" t="s">
        <v>304</v>
      </c>
      <c r="T126" s="303" t="s">
        <v>94</v>
      </c>
      <c r="U126" s="304" t="s">
        <v>94</v>
      </c>
      <c r="V126" s="306">
        <v>0</v>
      </c>
      <c r="W126" s="304" t="s">
        <v>94</v>
      </c>
      <c r="X126" s="302">
        <v>0</v>
      </c>
      <c r="Y126" s="304" t="s">
        <v>94</v>
      </c>
      <c r="Z126" s="304" t="s">
        <v>94</v>
      </c>
      <c r="AA126" s="304" t="s">
        <v>94</v>
      </c>
      <c r="AB126" s="304" t="s">
        <v>94</v>
      </c>
      <c r="AC126" s="304" t="s">
        <v>94</v>
      </c>
      <c r="AD126" s="305">
        <v>0</v>
      </c>
      <c r="AE126" s="304" t="s">
        <v>94</v>
      </c>
      <c r="AF126" s="304" t="s">
        <v>104</v>
      </c>
      <c r="AG126" s="304" t="s">
        <v>94</v>
      </c>
      <c r="AH126" s="304" t="s">
        <v>94</v>
      </c>
      <c r="AI126" s="305">
        <v>0.5</v>
      </c>
      <c r="AJ126" s="305">
        <v>0.5</v>
      </c>
      <c r="AK126" s="304" t="s">
        <v>96</v>
      </c>
      <c r="AL126" s="304" t="s">
        <v>94</v>
      </c>
      <c r="AM126" s="304" t="s">
        <v>94</v>
      </c>
      <c r="AN126" s="303" t="s">
        <v>94</v>
      </c>
      <c r="AO126" s="305"/>
      <c r="AP126" s="304" t="s">
        <v>98</v>
      </c>
      <c r="AQ126" s="304" t="s">
        <v>167</v>
      </c>
      <c r="AR126" s="304" t="s">
        <v>168</v>
      </c>
      <c r="AS126" s="304" t="s">
        <v>384</v>
      </c>
      <c r="AT126" s="304" t="s">
        <v>105</v>
      </c>
      <c r="AU126" s="303" t="s">
        <v>304</v>
      </c>
      <c r="AV126" s="304" t="s">
        <v>443</v>
      </c>
      <c r="AW126" s="304" t="s">
        <v>106</v>
      </c>
      <c r="AX126" s="304" t="s">
        <v>94</v>
      </c>
      <c r="AY126" s="304" t="s">
        <v>94</v>
      </c>
      <c r="AZ126" s="304" t="s">
        <v>94</v>
      </c>
      <c r="BA126" s="304" t="s">
        <v>94</v>
      </c>
      <c r="BB126" s="304" t="s">
        <v>94</v>
      </c>
      <c r="BC126" s="303" t="s">
        <v>94</v>
      </c>
      <c r="BD126" s="303" t="s">
        <v>94</v>
      </c>
      <c r="BE126" s="304" t="s">
        <v>94</v>
      </c>
      <c r="BF126" s="304" t="s">
        <v>94</v>
      </c>
      <c r="BG126" s="304" t="s">
        <v>94</v>
      </c>
    </row>
    <row r="127" spans="1:59" s="307" customFormat="1" x14ac:dyDescent="0.2">
      <c r="A127" s="302">
        <v>4</v>
      </c>
      <c r="B127" s="303" t="s">
        <v>381</v>
      </c>
      <c r="C127" s="304" t="s">
        <v>459</v>
      </c>
      <c r="D127" s="305">
        <v>70.150000000000006</v>
      </c>
      <c r="E127" s="304" t="s">
        <v>101</v>
      </c>
      <c r="F127" s="304" t="s">
        <v>102</v>
      </c>
      <c r="G127" s="304" t="s">
        <v>113</v>
      </c>
      <c r="H127" s="304" t="s">
        <v>92</v>
      </c>
      <c r="I127" s="304" t="s">
        <v>93</v>
      </c>
      <c r="J127" s="304" t="s">
        <v>457</v>
      </c>
      <c r="K127" s="304" t="s">
        <v>103</v>
      </c>
      <c r="L127" s="302">
        <v>6434521</v>
      </c>
      <c r="M127" s="302">
        <v>1429</v>
      </c>
      <c r="N127" s="304" t="s">
        <v>94</v>
      </c>
      <c r="O127" s="304" t="s">
        <v>383</v>
      </c>
      <c r="P127" s="304" t="s">
        <v>94</v>
      </c>
      <c r="Q127" s="304" t="s">
        <v>94</v>
      </c>
      <c r="R127" s="304" t="s">
        <v>95</v>
      </c>
      <c r="S127" s="303" t="s">
        <v>304</v>
      </c>
      <c r="T127" s="303" t="s">
        <v>94</v>
      </c>
      <c r="U127" s="304" t="s">
        <v>94</v>
      </c>
      <c r="V127" s="306">
        <v>0</v>
      </c>
      <c r="W127" s="304" t="s">
        <v>94</v>
      </c>
      <c r="X127" s="302">
        <v>0</v>
      </c>
      <c r="Y127" s="304" t="s">
        <v>94</v>
      </c>
      <c r="Z127" s="304" t="s">
        <v>94</v>
      </c>
      <c r="AA127" s="304" t="s">
        <v>94</v>
      </c>
      <c r="AB127" s="304" t="s">
        <v>94</v>
      </c>
      <c r="AC127" s="304" t="s">
        <v>94</v>
      </c>
      <c r="AD127" s="305">
        <v>0</v>
      </c>
      <c r="AE127" s="304" t="s">
        <v>94</v>
      </c>
      <c r="AF127" s="304" t="s">
        <v>104</v>
      </c>
      <c r="AG127" s="304" t="s">
        <v>94</v>
      </c>
      <c r="AH127" s="304" t="s">
        <v>94</v>
      </c>
      <c r="AI127" s="305">
        <v>70.150000000000006</v>
      </c>
      <c r="AJ127" s="305">
        <v>70.150000000000006</v>
      </c>
      <c r="AK127" s="304" t="s">
        <v>96</v>
      </c>
      <c r="AL127" s="304" t="s">
        <v>94</v>
      </c>
      <c r="AM127" s="304" t="s">
        <v>94</v>
      </c>
      <c r="AN127" s="303" t="s">
        <v>94</v>
      </c>
      <c r="AO127" s="305"/>
      <c r="AP127" s="304" t="s">
        <v>98</v>
      </c>
      <c r="AQ127" s="304" t="s">
        <v>167</v>
      </c>
      <c r="AR127" s="304" t="s">
        <v>168</v>
      </c>
      <c r="AS127" s="304" t="s">
        <v>384</v>
      </c>
      <c r="AT127" s="304" t="s">
        <v>105</v>
      </c>
      <c r="AU127" s="303" t="s">
        <v>304</v>
      </c>
      <c r="AV127" s="304" t="s">
        <v>460</v>
      </c>
      <c r="AW127" s="304" t="s">
        <v>106</v>
      </c>
      <c r="AX127" s="304" t="s">
        <v>94</v>
      </c>
      <c r="AY127" s="304" t="s">
        <v>94</v>
      </c>
      <c r="AZ127" s="304" t="s">
        <v>94</v>
      </c>
      <c r="BA127" s="304" t="s">
        <v>94</v>
      </c>
      <c r="BB127" s="304" t="s">
        <v>94</v>
      </c>
      <c r="BC127" s="303" t="s">
        <v>94</v>
      </c>
      <c r="BD127" s="303" t="s">
        <v>94</v>
      </c>
      <c r="BE127" s="304" t="s">
        <v>94</v>
      </c>
      <c r="BF127" s="304" t="s">
        <v>94</v>
      </c>
      <c r="BG127" s="304" t="s">
        <v>94</v>
      </c>
    </row>
    <row r="128" spans="1:59" s="307" customFormat="1" x14ac:dyDescent="0.2">
      <c r="A128" s="302">
        <v>4</v>
      </c>
      <c r="B128" s="303" t="s">
        <v>381</v>
      </c>
      <c r="C128" s="304" t="s">
        <v>461</v>
      </c>
      <c r="D128" s="305">
        <v>41.43</v>
      </c>
      <c r="E128" s="304" t="s">
        <v>101</v>
      </c>
      <c r="F128" s="304" t="s">
        <v>102</v>
      </c>
      <c r="G128" s="304" t="s">
        <v>113</v>
      </c>
      <c r="H128" s="304" t="s">
        <v>92</v>
      </c>
      <c r="I128" s="304" t="s">
        <v>93</v>
      </c>
      <c r="J128" s="304" t="s">
        <v>457</v>
      </c>
      <c r="K128" s="304" t="s">
        <v>103</v>
      </c>
      <c r="L128" s="302">
        <v>6434521</v>
      </c>
      <c r="M128" s="302">
        <v>1430</v>
      </c>
      <c r="N128" s="304" t="s">
        <v>94</v>
      </c>
      <c r="O128" s="304" t="s">
        <v>383</v>
      </c>
      <c r="P128" s="304" t="s">
        <v>94</v>
      </c>
      <c r="Q128" s="304" t="s">
        <v>94</v>
      </c>
      <c r="R128" s="304" t="s">
        <v>95</v>
      </c>
      <c r="S128" s="303" t="s">
        <v>304</v>
      </c>
      <c r="T128" s="303" t="s">
        <v>94</v>
      </c>
      <c r="U128" s="304" t="s">
        <v>94</v>
      </c>
      <c r="V128" s="306">
        <v>0</v>
      </c>
      <c r="W128" s="304" t="s">
        <v>94</v>
      </c>
      <c r="X128" s="302">
        <v>0</v>
      </c>
      <c r="Y128" s="304" t="s">
        <v>94</v>
      </c>
      <c r="Z128" s="304" t="s">
        <v>94</v>
      </c>
      <c r="AA128" s="304" t="s">
        <v>94</v>
      </c>
      <c r="AB128" s="304" t="s">
        <v>94</v>
      </c>
      <c r="AC128" s="304" t="s">
        <v>94</v>
      </c>
      <c r="AD128" s="305">
        <v>0</v>
      </c>
      <c r="AE128" s="304" t="s">
        <v>94</v>
      </c>
      <c r="AF128" s="304" t="s">
        <v>104</v>
      </c>
      <c r="AG128" s="304" t="s">
        <v>94</v>
      </c>
      <c r="AH128" s="304" t="s">
        <v>94</v>
      </c>
      <c r="AI128" s="305">
        <v>41.43</v>
      </c>
      <c r="AJ128" s="305">
        <v>41.43</v>
      </c>
      <c r="AK128" s="304" t="s">
        <v>96</v>
      </c>
      <c r="AL128" s="304" t="s">
        <v>94</v>
      </c>
      <c r="AM128" s="304" t="s">
        <v>94</v>
      </c>
      <c r="AN128" s="303" t="s">
        <v>94</v>
      </c>
      <c r="AO128" s="305"/>
      <c r="AP128" s="304" t="s">
        <v>98</v>
      </c>
      <c r="AQ128" s="304" t="s">
        <v>167</v>
      </c>
      <c r="AR128" s="304" t="s">
        <v>168</v>
      </c>
      <c r="AS128" s="304" t="s">
        <v>384</v>
      </c>
      <c r="AT128" s="304" t="s">
        <v>105</v>
      </c>
      <c r="AU128" s="303" t="s">
        <v>304</v>
      </c>
      <c r="AV128" s="304" t="s">
        <v>462</v>
      </c>
      <c r="AW128" s="304" t="s">
        <v>106</v>
      </c>
      <c r="AX128" s="304" t="s">
        <v>94</v>
      </c>
      <c r="AY128" s="304" t="s">
        <v>94</v>
      </c>
      <c r="AZ128" s="304" t="s">
        <v>94</v>
      </c>
      <c r="BA128" s="304" t="s">
        <v>94</v>
      </c>
      <c r="BB128" s="304" t="s">
        <v>94</v>
      </c>
      <c r="BC128" s="303" t="s">
        <v>94</v>
      </c>
      <c r="BD128" s="303" t="s">
        <v>94</v>
      </c>
      <c r="BE128" s="304" t="s">
        <v>94</v>
      </c>
      <c r="BF128" s="304" t="s">
        <v>94</v>
      </c>
      <c r="BG128" s="304" t="s">
        <v>94</v>
      </c>
    </row>
    <row r="129" spans="1:59" s="307" customFormat="1" x14ac:dyDescent="0.2">
      <c r="A129" s="302">
        <v>4</v>
      </c>
      <c r="B129" s="303" t="s">
        <v>381</v>
      </c>
      <c r="C129" s="304" t="s">
        <v>361</v>
      </c>
      <c r="D129" s="305">
        <v>5</v>
      </c>
      <c r="E129" s="304" t="s">
        <v>101</v>
      </c>
      <c r="F129" s="304" t="s">
        <v>102</v>
      </c>
      <c r="G129" s="304" t="s">
        <v>113</v>
      </c>
      <c r="H129" s="304" t="s">
        <v>92</v>
      </c>
      <c r="I129" s="304" t="s">
        <v>93</v>
      </c>
      <c r="J129" s="304" t="s">
        <v>457</v>
      </c>
      <c r="K129" s="304" t="s">
        <v>103</v>
      </c>
      <c r="L129" s="302">
        <v>6434521</v>
      </c>
      <c r="M129" s="302">
        <v>1432</v>
      </c>
      <c r="N129" s="304" t="s">
        <v>94</v>
      </c>
      <c r="O129" s="304" t="s">
        <v>383</v>
      </c>
      <c r="P129" s="304" t="s">
        <v>94</v>
      </c>
      <c r="Q129" s="304" t="s">
        <v>94</v>
      </c>
      <c r="R129" s="304" t="s">
        <v>95</v>
      </c>
      <c r="S129" s="303" t="s">
        <v>304</v>
      </c>
      <c r="T129" s="303" t="s">
        <v>94</v>
      </c>
      <c r="U129" s="304" t="s">
        <v>94</v>
      </c>
      <c r="V129" s="306">
        <v>0</v>
      </c>
      <c r="W129" s="304" t="s">
        <v>94</v>
      </c>
      <c r="X129" s="302">
        <v>0</v>
      </c>
      <c r="Y129" s="304" t="s">
        <v>94</v>
      </c>
      <c r="Z129" s="304" t="s">
        <v>94</v>
      </c>
      <c r="AA129" s="304" t="s">
        <v>94</v>
      </c>
      <c r="AB129" s="304" t="s">
        <v>94</v>
      </c>
      <c r="AC129" s="304" t="s">
        <v>94</v>
      </c>
      <c r="AD129" s="305">
        <v>0</v>
      </c>
      <c r="AE129" s="304" t="s">
        <v>94</v>
      </c>
      <c r="AF129" s="304" t="s">
        <v>104</v>
      </c>
      <c r="AG129" s="304" t="s">
        <v>94</v>
      </c>
      <c r="AH129" s="304" t="s">
        <v>94</v>
      </c>
      <c r="AI129" s="305">
        <v>5</v>
      </c>
      <c r="AJ129" s="305">
        <v>5</v>
      </c>
      <c r="AK129" s="304" t="s">
        <v>96</v>
      </c>
      <c r="AL129" s="304" t="s">
        <v>94</v>
      </c>
      <c r="AM129" s="304" t="s">
        <v>94</v>
      </c>
      <c r="AN129" s="303" t="s">
        <v>94</v>
      </c>
      <c r="AO129" s="305"/>
      <c r="AP129" s="304" t="s">
        <v>98</v>
      </c>
      <c r="AQ129" s="304" t="s">
        <v>167</v>
      </c>
      <c r="AR129" s="304" t="s">
        <v>168</v>
      </c>
      <c r="AS129" s="304" t="s">
        <v>384</v>
      </c>
      <c r="AT129" s="304" t="s">
        <v>105</v>
      </c>
      <c r="AU129" s="303" t="s">
        <v>304</v>
      </c>
      <c r="AV129" s="304" t="s">
        <v>465</v>
      </c>
      <c r="AW129" s="304" t="s">
        <v>106</v>
      </c>
      <c r="AX129" s="304" t="s">
        <v>94</v>
      </c>
      <c r="AY129" s="304" t="s">
        <v>94</v>
      </c>
      <c r="AZ129" s="304" t="s">
        <v>94</v>
      </c>
      <c r="BA129" s="304" t="s">
        <v>94</v>
      </c>
      <c r="BB129" s="304" t="s">
        <v>94</v>
      </c>
      <c r="BC129" s="303" t="s">
        <v>94</v>
      </c>
      <c r="BD129" s="303" t="s">
        <v>94</v>
      </c>
      <c r="BE129" s="304" t="s">
        <v>94</v>
      </c>
      <c r="BF129" s="304" t="s">
        <v>94</v>
      </c>
      <c r="BG129" s="304" t="s">
        <v>94</v>
      </c>
    </row>
    <row r="130" spans="1:59" s="307" customFormat="1" x14ac:dyDescent="0.2">
      <c r="A130" s="302">
        <v>4</v>
      </c>
      <c r="B130" s="303" t="s">
        <v>293</v>
      </c>
      <c r="C130" s="304" t="s">
        <v>491</v>
      </c>
      <c r="D130" s="305">
        <v>13.77</v>
      </c>
      <c r="E130" s="304" t="s">
        <v>101</v>
      </c>
      <c r="F130" s="304" t="s">
        <v>102</v>
      </c>
      <c r="G130" s="304" t="s">
        <v>117</v>
      </c>
      <c r="H130" s="304" t="s">
        <v>92</v>
      </c>
      <c r="I130" s="304" t="s">
        <v>93</v>
      </c>
      <c r="J130" s="304" t="s">
        <v>120</v>
      </c>
      <c r="K130" s="304" t="s">
        <v>103</v>
      </c>
      <c r="L130" s="302">
        <v>6418242</v>
      </c>
      <c r="M130" s="302">
        <v>283</v>
      </c>
      <c r="N130" s="304" t="s">
        <v>94</v>
      </c>
      <c r="O130" s="304" t="s">
        <v>487</v>
      </c>
      <c r="P130" s="304" t="s">
        <v>94</v>
      </c>
      <c r="Q130" s="304" t="s">
        <v>94</v>
      </c>
      <c r="R130" s="304" t="s">
        <v>95</v>
      </c>
      <c r="S130" s="303" t="s">
        <v>488</v>
      </c>
      <c r="T130" s="303" t="s">
        <v>94</v>
      </c>
      <c r="U130" s="304" t="s">
        <v>94</v>
      </c>
      <c r="V130" s="306">
        <v>0</v>
      </c>
      <c r="W130" s="304" t="s">
        <v>94</v>
      </c>
      <c r="X130" s="302">
        <v>0</v>
      </c>
      <c r="Y130" s="304" t="s">
        <v>94</v>
      </c>
      <c r="Z130" s="304" t="s">
        <v>94</v>
      </c>
      <c r="AA130" s="304" t="s">
        <v>94</v>
      </c>
      <c r="AB130" s="304" t="s">
        <v>94</v>
      </c>
      <c r="AC130" s="304" t="s">
        <v>94</v>
      </c>
      <c r="AD130" s="305">
        <v>0</v>
      </c>
      <c r="AE130" s="304" t="s">
        <v>94</v>
      </c>
      <c r="AF130" s="304" t="s">
        <v>104</v>
      </c>
      <c r="AG130" s="304" t="s">
        <v>94</v>
      </c>
      <c r="AH130" s="304" t="s">
        <v>94</v>
      </c>
      <c r="AI130" s="305">
        <v>13.77</v>
      </c>
      <c r="AJ130" s="305">
        <v>13.77</v>
      </c>
      <c r="AK130" s="304" t="s">
        <v>96</v>
      </c>
      <c r="AL130" s="304" t="s">
        <v>94</v>
      </c>
      <c r="AM130" s="304" t="s">
        <v>94</v>
      </c>
      <c r="AN130" s="303" t="s">
        <v>94</v>
      </c>
      <c r="AO130" s="305"/>
      <c r="AP130" s="304" t="s">
        <v>98</v>
      </c>
      <c r="AQ130" s="304" t="s">
        <v>470</v>
      </c>
      <c r="AR130" s="304" t="s">
        <v>471</v>
      </c>
      <c r="AS130" s="304" t="s">
        <v>489</v>
      </c>
      <c r="AT130" s="304" t="s">
        <v>105</v>
      </c>
      <c r="AU130" s="303" t="s">
        <v>488</v>
      </c>
      <c r="AV130" s="304" t="s">
        <v>492</v>
      </c>
      <c r="AW130" s="304" t="s">
        <v>106</v>
      </c>
      <c r="AX130" s="304" t="s">
        <v>94</v>
      </c>
      <c r="AY130" s="304" t="s">
        <v>94</v>
      </c>
      <c r="AZ130" s="304" t="s">
        <v>94</v>
      </c>
      <c r="BA130" s="304" t="s">
        <v>94</v>
      </c>
      <c r="BB130" s="304" t="s">
        <v>94</v>
      </c>
      <c r="BC130" s="303" t="s">
        <v>94</v>
      </c>
      <c r="BD130" s="303" t="s">
        <v>94</v>
      </c>
      <c r="BE130" s="304" t="s">
        <v>94</v>
      </c>
      <c r="BF130" s="304" t="s">
        <v>94</v>
      </c>
      <c r="BG130" s="304" t="s">
        <v>94</v>
      </c>
    </row>
    <row r="131" spans="1:59" s="137" customFormat="1" x14ac:dyDescent="0.2">
      <c r="A131" s="183">
        <v>4</v>
      </c>
      <c r="B131" s="184" t="s">
        <v>293</v>
      </c>
      <c r="C131" s="185" t="s">
        <v>378</v>
      </c>
      <c r="D131" s="186">
        <v>10</v>
      </c>
      <c r="E131" s="185" t="s">
        <v>101</v>
      </c>
      <c r="F131" s="185" t="s">
        <v>102</v>
      </c>
      <c r="G131" s="185" t="s">
        <v>113</v>
      </c>
      <c r="H131" s="185" t="s">
        <v>92</v>
      </c>
      <c r="I131" s="185" t="s">
        <v>93</v>
      </c>
      <c r="J131" s="185" t="s">
        <v>119</v>
      </c>
      <c r="K131" s="185" t="s">
        <v>103</v>
      </c>
      <c r="L131" s="183">
        <v>6403661</v>
      </c>
      <c r="M131" s="183">
        <v>526</v>
      </c>
      <c r="N131" s="185" t="s">
        <v>94</v>
      </c>
      <c r="O131" s="185" t="s">
        <v>332</v>
      </c>
      <c r="P131" s="185" t="s">
        <v>94</v>
      </c>
      <c r="Q131" s="185" t="s">
        <v>94</v>
      </c>
      <c r="R131" s="185" t="s">
        <v>95</v>
      </c>
      <c r="S131" s="184" t="s">
        <v>333</v>
      </c>
      <c r="T131" s="184" t="s">
        <v>94</v>
      </c>
      <c r="U131" s="185" t="s">
        <v>94</v>
      </c>
      <c r="V131" s="187">
        <v>0</v>
      </c>
      <c r="W131" s="185" t="s">
        <v>94</v>
      </c>
      <c r="X131" s="183">
        <v>0</v>
      </c>
      <c r="Y131" s="185" t="s">
        <v>94</v>
      </c>
      <c r="Z131" s="185" t="s">
        <v>94</v>
      </c>
      <c r="AA131" s="185" t="s">
        <v>94</v>
      </c>
      <c r="AB131" s="185" t="s">
        <v>94</v>
      </c>
      <c r="AC131" s="185" t="s">
        <v>94</v>
      </c>
      <c r="AD131" s="186">
        <v>0</v>
      </c>
      <c r="AE131" s="185" t="s">
        <v>94</v>
      </c>
      <c r="AF131" s="185" t="s">
        <v>104</v>
      </c>
      <c r="AG131" s="185" t="s">
        <v>94</v>
      </c>
      <c r="AH131" s="185" t="s">
        <v>94</v>
      </c>
      <c r="AI131" s="186">
        <v>10</v>
      </c>
      <c r="AJ131" s="186">
        <v>10</v>
      </c>
      <c r="AK131" s="185" t="s">
        <v>96</v>
      </c>
      <c r="AL131" s="185" t="s">
        <v>94</v>
      </c>
      <c r="AM131" s="185" t="s">
        <v>94</v>
      </c>
      <c r="AN131" s="184" t="s">
        <v>94</v>
      </c>
      <c r="AO131" s="186"/>
      <c r="AP131" s="185" t="s">
        <v>98</v>
      </c>
      <c r="AQ131" s="185" t="s">
        <v>167</v>
      </c>
      <c r="AR131" s="185" t="s">
        <v>168</v>
      </c>
      <c r="AS131" s="185" t="s">
        <v>334</v>
      </c>
      <c r="AT131" s="185" t="s">
        <v>105</v>
      </c>
      <c r="AU131" s="184" t="s">
        <v>333</v>
      </c>
      <c r="AV131" s="185" t="s">
        <v>379</v>
      </c>
      <c r="AW131" s="185" t="s">
        <v>106</v>
      </c>
      <c r="AX131" s="185" t="s">
        <v>94</v>
      </c>
      <c r="AY131" s="185" t="s">
        <v>94</v>
      </c>
      <c r="AZ131" s="185" t="s">
        <v>94</v>
      </c>
      <c r="BA131" s="185" t="s">
        <v>94</v>
      </c>
      <c r="BB131" s="185" t="s">
        <v>94</v>
      </c>
      <c r="BC131" s="184" t="s">
        <v>94</v>
      </c>
      <c r="BD131" s="184" t="s">
        <v>94</v>
      </c>
      <c r="BE131" s="185" t="s">
        <v>94</v>
      </c>
      <c r="BF131" s="185" t="s">
        <v>94</v>
      </c>
      <c r="BG131" s="185" t="s">
        <v>94</v>
      </c>
    </row>
    <row r="132" spans="1:59" s="301" customFormat="1" x14ac:dyDescent="0.2">
      <c r="A132" s="296">
        <v>4</v>
      </c>
      <c r="B132" s="297" t="s">
        <v>293</v>
      </c>
      <c r="C132" s="298" t="s">
        <v>363</v>
      </c>
      <c r="D132" s="299">
        <v>12.5</v>
      </c>
      <c r="E132" s="298" t="s">
        <v>101</v>
      </c>
      <c r="F132" s="298" t="s">
        <v>102</v>
      </c>
      <c r="G132" s="298" t="s">
        <v>113</v>
      </c>
      <c r="H132" s="298" t="s">
        <v>92</v>
      </c>
      <c r="I132" s="298" t="s">
        <v>93</v>
      </c>
      <c r="J132" s="298" t="s">
        <v>119</v>
      </c>
      <c r="K132" s="298" t="s">
        <v>103</v>
      </c>
      <c r="L132" s="296">
        <v>6403661</v>
      </c>
      <c r="M132" s="296">
        <v>517</v>
      </c>
      <c r="N132" s="298" t="s">
        <v>94</v>
      </c>
      <c r="O132" s="298" t="s">
        <v>332</v>
      </c>
      <c r="P132" s="298" t="s">
        <v>94</v>
      </c>
      <c r="Q132" s="298" t="s">
        <v>94</v>
      </c>
      <c r="R132" s="298" t="s">
        <v>95</v>
      </c>
      <c r="S132" s="297" t="s">
        <v>333</v>
      </c>
      <c r="T132" s="297" t="s">
        <v>94</v>
      </c>
      <c r="U132" s="298" t="s">
        <v>94</v>
      </c>
      <c r="V132" s="300">
        <v>0</v>
      </c>
      <c r="W132" s="298" t="s">
        <v>94</v>
      </c>
      <c r="X132" s="296">
        <v>0</v>
      </c>
      <c r="Y132" s="298" t="s">
        <v>94</v>
      </c>
      <c r="Z132" s="298" t="s">
        <v>94</v>
      </c>
      <c r="AA132" s="298" t="s">
        <v>94</v>
      </c>
      <c r="AB132" s="298" t="s">
        <v>94</v>
      </c>
      <c r="AC132" s="298" t="s">
        <v>94</v>
      </c>
      <c r="AD132" s="299">
        <v>0</v>
      </c>
      <c r="AE132" s="298" t="s">
        <v>94</v>
      </c>
      <c r="AF132" s="298" t="s">
        <v>104</v>
      </c>
      <c r="AG132" s="298" t="s">
        <v>94</v>
      </c>
      <c r="AH132" s="298" t="s">
        <v>94</v>
      </c>
      <c r="AI132" s="299">
        <v>12.5</v>
      </c>
      <c r="AJ132" s="299">
        <v>12.5</v>
      </c>
      <c r="AK132" s="298" t="s">
        <v>96</v>
      </c>
      <c r="AL132" s="298" t="s">
        <v>94</v>
      </c>
      <c r="AM132" s="298" t="s">
        <v>94</v>
      </c>
      <c r="AN132" s="297" t="s">
        <v>94</v>
      </c>
      <c r="AO132" s="299"/>
      <c r="AP132" s="298" t="s">
        <v>98</v>
      </c>
      <c r="AQ132" s="298" t="s">
        <v>167</v>
      </c>
      <c r="AR132" s="298" t="s">
        <v>168</v>
      </c>
      <c r="AS132" s="298" t="s">
        <v>334</v>
      </c>
      <c r="AT132" s="298" t="s">
        <v>105</v>
      </c>
      <c r="AU132" s="297" t="s">
        <v>333</v>
      </c>
      <c r="AV132" s="298" t="s">
        <v>364</v>
      </c>
      <c r="AW132" s="298" t="s">
        <v>106</v>
      </c>
      <c r="AX132" s="298" t="s">
        <v>94</v>
      </c>
      <c r="AY132" s="298" t="s">
        <v>94</v>
      </c>
      <c r="AZ132" s="298" t="s">
        <v>94</v>
      </c>
      <c r="BA132" s="298" t="s">
        <v>94</v>
      </c>
      <c r="BB132" s="298" t="s">
        <v>94</v>
      </c>
      <c r="BC132" s="297" t="s">
        <v>94</v>
      </c>
      <c r="BD132" s="297" t="s">
        <v>94</v>
      </c>
      <c r="BE132" s="298" t="s">
        <v>94</v>
      </c>
      <c r="BF132" s="298" t="s">
        <v>94</v>
      </c>
      <c r="BG132" s="298" t="s">
        <v>94</v>
      </c>
    </row>
    <row r="133" spans="1:59" s="155" customFormat="1" x14ac:dyDescent="0.2">
      <c r="A133" s="150">
        <v>4</v>
      </c>
      <c r="B133" s="151" t="s">
        <v>293</v>
      </c>
      <c r="C133" s="152" t="s">
        <v>350</v>
      </c>
      <c r="D133" s="153">
        <v>101.09</v>
      </c>
      <c r="E133" s="152" t="s">
        <v>101</v>
      </c>
      <c r="F133" s="152" t="s">
        <v>102</v>
      </c>
      <c r="G133" s="152" t="s">
        <v>113</v>
      </c>
      <c r="H133" s="152" t="s">
        <v>92</v>
      </c>
      <c r="I133" s="152" t="s">
        <v>93</v>
      </c>
      <c r="J133" s="152" t="s">
        <v>119</v>
      </c>
      <c r="K133" s="152" t="s">
        <v>103</v>
      </c>
      <c r="L133" s="150">
        <v>6403661</v>
      </c>
      <c r="M133" s="150">
        <v>510</v>
      </c>
      <c r="N133" s="152" t="s">
        <v>94</v>
      </c>
      <c r="O133" s="152" t="s">
        <v>332</v>
      </c>
      <c r="P133" s="152" t="s">
        <v>94</v>
      </c>
      <c r="Q133" s="152" t="s">
        <v>94</v>
      </c>
      <c r="R133" s="152" t="s">
        <v>95</v>
      </c>
      <c r="S133" s="151" t="s">
        <v>333</v>
      </c>
      <c r="T133" s="151" t="s">
        <v>94</v>
      </c>
      <c r="U133" s="152" t="s">
        <v>94</v>
      </c>
      <c r="V133" s="154">
        <v>0</v>
      </c>
      <c r="W133" s="152" t="s">
        <v>94</v>
      </c>
      <c r="X133" s="150">
        <v>0</v>
      </c>
      <c r="Y133" s="152" t="s">
        <v>94</v>
      </c>
      <c r="Z133" s="152" t="s">
        <v>94</v>
      </c>
      <c r="AA133" s="152" t="s">
        <v>94</v>
      </c>
      <c r="AB133" s="152" t="s">
        <v>94</v>
      </c>
      <c r="AC133" s="152" t="s">
        <v>94</v>
      </c>
      <c r="AD133" s="153">
        <v>0</v>
      </c>
      <c r="AE133" s="152" t="s">
        <v>94</v>
      </c>
      <c r="AF133" s="152" t="s">
        <v>104</v>
      </c>
      <c r="AG133" s="152" t="s">
        <v>94</v>
      </c>
      <c r="AH133" s="152" t="s">
        <v>94</v>
      </c>
      <c r="AI133" s="153">
        <v>101.09</v>
      </c>
      <c r="AJ133" s="153">
        <v>101.09</v>
      </c>
      <c r="AK133" s="152" t="s">
        <v>96</v>
      </c>
      <c r="AL133" s="152" t="s">
        <v>94</v>
      </c>
      <c r="AM133" s="152" t="s">
        <v>94</v>
      </c>
      <c r="AN133" s="151" t="s">
        <v>94</v>
      </c>
      <c r="AO133" s="153"/>
      <c r="AP133" s="152" t="s">
        <v>98</v>
      </c>
      <c r="AQ133" s="152" t="s">
        <v>167</v>
      </c>
      <c r="AR133" s="152" t="s">
        <v>168</v>
      </c>
      <c r="AS133" s="152" t="s">
        <v>334</v>
      </c>
      <c r="AT133" s="152" t="s">
        <v>105</v>
      </c>
      <c r="AU133" s="151" t="s">
        <v>333</v>
      </c>
      <c r="AV133" s="152" t="s">
        <v>351</v>
      </c>
      <c r="AW133" s="152" t="s">
        <v>106</v>
      </c>
      <c r="AX133" s="152" t="s">
        <v>94</v>
      </c>
      <c r="AY133" s="152" t="s">
        <v>94</v>
      </c>
      <c r="AZ133" s="152" t="s">
        <v>94</v>
      </c>
      <c r="BA133" s="152" t="s">
        <v>94</v>
      </c>
      <c r="BB133" s="152" t="s">
        <v>94</v>
      </c>
      <c r="BC133" s="151" t="s">
        <v>94</v>
      </c>
      <c r="BD133" s="151" t="s">
        <v>94</v>
      </c>
      <c r="BE133" s="152" t="s">
        <v>94</v>
      </c>
      <c r="BF133" s="152" t="s">
        <v>94</v>
      </c>
      <c r="BG133" s="152" t="s">
        <v>94</v>
      </c>
    </row>
    <row r="134" spans="1:59" s="155" customFormat="1" x14ac:dyDescent="0.2">
      <c r="A134" s="150">
        <v>7</v>
      </c>
      <c r="B134" s="151" t="s">
        <v>621</v>
      </c>
      <c r="C134" s="152" t="s">
        <v>350</v>
      </c>
      <c r="D134" s="153">
        <v>435.07</v>
      </c>
      <c r="E134" s="152" t="s">
        <v>101</v>
      </c>
      <c r="F134" s="152" t="s">
        <v>102</v>
      </c>
      <c r="G134" s="152" t="s">
        <v>113</v>
      </c>
      <c r="H134" s="152" t="s">
        <v>92</v>
      </c>
      <c r="I134" s="152" t="s">
        <v>93</v>
      </c>
      <c r="J134" s="152" t="s">
        <v>119</v>
      </c>
      <c r="K134" s="152" t="s">
        <v>103</v>
      </c>
      <c r="L134" s="150">
        <v>6534029</v>
      </c>
      <c r="M134" s="150">
        <v>219</v>
      </c>
      <c r="N134" s="152" t="s">
        <v>94</v>
      </c>
      <c r="O134" s="152" t="s">
        <v>623</v>
      </c>
      <c r="P134" s="152" t="s">
        <v>94</v>
      </c>
      <c r="Q134" s="152" t="s">
        <v>94</v>
      </c>
      <c r="R134" s="152" t="s">
        <v>95</v>
      </c>
      <c r="S134" s="151" t="s">
        <v>624</v>
      </c>
      <c r="T134" s="151" t="s">
        <v>94</v>
      </c>
      <c r="U134" s="152" t="s">
        <v>94</v>
      </c>
      <c r="V134" s="154">
        <v>0</v>
      </c>
      <c r="W134" s="152" t="s">
        <v>94</v>
      </c>
      <c r="X134" s="150">
        <v>0</v>
      </c>
      <c r="Y134" s="152" t="s">
        <v>94</v>
      </c>
      <c r="Z134" s="152" t="s">
        <v>94</v>
      </c>
      <c r="AA134" s="152" t="s">
        <v>94</v>
      </c>
      <c r="AB134" s="152" t="s">
        <v>94</v>
      </c>
      <c r="AC134" s="152" t="s">
        <v>94</v>
      </c>
      <c r="AD134" s="153">
        <v>0</v>
      </c>
      <c r="AE134" s="152" t="s">
        <v>94</v>
      </c>
      <c r="AF134" s="152" t="s">
        <v>104</v>
      </c>
      <c r="AG134" s="152" t="s">
        <v>94</v>
      </c>
      <c r="AH134" s="152" t="s">
        <v>94</v>
      </c>
      <c r="AI134" s="153">
        <v>435.07</v>
      </c>
      <c r="AJ134" s="153">
        <v>435.07</v>
      </c>
      <c r="AK134" s="152" t="s">
        <v>96</v>
      </c>
      <c r="AL134" s="152" t="s">
        <v>94</v>
      </c>
      <c r="AM134" s="152" t="s">
        <v>94</v>
      </c>
      <c r="AN134" s="151" t="s">
        <v>94</v>
      </c>
      <c r="AO134" s="153"/>
      <c r="AP134" s="152" t="s">
        <v>98</v>
      </c>
      <c r="AQ134" s="152" t="s">
        <v>167</v>
      </c>
      <c r="AR134" s="152" t="s">
        <v>168</v>
      </c>
      <c r="AS134" s="152" t="s">
        <v>625</v>
      </c>
      <c r="AT134" s="152" t="s">
        <v>105</v>
      </c>
      <c r="AU134" s="151" t="s">
        <v>624</v>
      </c>
      <c r="AV134" s="152" t="s">
        <v>627</v>
      </c>
      <c r="AW134" s="152" t="s">
        <v>106</v>
      </c>
      <c r="AX134" s="152" t="s">
        <v>94</v>
      </c>
      <c r="AY134" s="152" t="s">
        <v>94</v>
      </c>
      <c r="AZ134" s="152" t="s">
        <v>94</v>
      </c>
      <c r="BA134" s="152" t="s">
        <v>94</v>
      </c>
      <c r="BB134" s="152" t="s">
        <v>94</v>
      </c>
      <c r="BC134" s="151" t="s">
        <v>94</v>
      </c>
      <c r="BD134" s="151" t="s">
        <v>94</v>
      </c>
      <c r="BE134" s="152" t="s">
        <v>94</v>
      </c>
      <c r="BF134" s="152" t="s">
        <v>94</v>
      </c>
      <c r="BG134" s="152" t="s">
        <v>94</v>
      </c>
    </row>
    <row r="135" spans="1:59" s="155" customFormat="1" x14ac:dyDescent="0.2">
      <c r="A135" s="150">
        <v>7</v>
      </c>
      <c r="B135" s="151" t="s">
        <v>621</v>
      </c>
      <c r="C135" s="152" t="s">
        <v>350</v>
      </c>
      <c r="D135" s="153">
        <v>101.09</v>
      </c>
      <c r="E135" s="152" t="s">
        <v>101</v>
      </c>
      <c r="F135" s="152" t="s">
        <v>102</v>
      </c>
      <c r="G135" s="152" t="s">
        <v>113</v>
      </c>
      <c r="H135" s="152" t="s">
        <v>92</v>
      </c>
      <c r="I135" s="152" t="s">
        <v>93</v>
      </c>
      <c r="J135" s="152" t="s">
        <v>119</v>
      </c>
      <c r="K135" s="152" t="s">
        <v>103</v>
      </c>
      <c r="L135" s="150">
        <v>6534029</v>
      </c>
      <c r="M135" s="150">
        <v>221</v>
      </c>
      <c r="N135" s="152" t="s">
        <v>94</v>
      </c>
      <c r="O135" s="152" t="s">
        <v>623</v>
      </c>
      <c r="P135" s="152" t="s">
        <v>94</v>
      </c>
      <c r="Q135" s="152" t="s">
        <v>94</v>
      </c>
      <c r="R135" s="152" t="s">
        <v>95</v>
      </c>
      <c r="S135" s="151" t="s">
        <v>624</v>
      </c>
      <c r="T135" s="151" t="s">
        <v>94</v>
      </c>
      <c r="U135" s="152" t="s">
        <v>94</v>
      </c>
      <c r="V135" s="154">
        <v>0</v>
      </c>
      <c r="W135" s="152" t="s">
        <v>94</v>
      </c>
      <c r="X135" s="150">
        <v>0</v>
      </c>
      <c r="Y135" s="152" t="s">
        <v>94</v>
      </c>
      <c r="Z135" s="152" t="s">
        <v>94</v>
      </c>
      <c r="AA135" s="152" t="s">
        <v>94</v>
      </c>
      <c r="AB135" s="152" t="s">
        <v>94</v>
      </c>
      <c r="AC135" s="152" t="s">
        <v>94</v>
      </c>
      <c r="AD135" s="153">
        <v>0</v>
      </c>
      <c r="AE135" s="152" t="s">
        <v>94</v>
      </c>
      <c r="AF135" s="152" t="s">
        <v>104</v>
      </c>
      <c r="AG135" s="152" t="s">
        <v>94</v>
      </c>
      <c r="AH135" s="152" t="s">
        <v>94</v>
      </c>
      <c r="AI135" s="153">
        <v>101.09</v>
      </c>
      <c r="AJ135" s="153">
        <v>101.09</v>
      </c>
      <c r="AK135" s="152" t="s">
        <v>96</v>
      </c>
      <c r="AL135" s="152" t="s">
        <v>94</v>
      </c>
      <c r="AM135" s="152" t="s">
        <v>94</v>
      </c>
      <c r="AN135" s="151" t="s">
        <v>94</v>
      </c>
      <c r="AO135" s="153"/>
      <c r="AP135" s="152" t="s">
        <v>98</v>
      </c>
      <c r="AQ135" s="152" t="s">
        <v>167</v>
      </c>
      <c r="AR135" s="152" t="s">
        <v>168</v>
      </c>
      <c r="AS135" s="152" t="s">
        <v>625</v>
      </c>
      <c r="AT135" s="152" t="s">
        <v>105</v>
      </c>
      <c r="AU135" s="151" t="s">
        <v>624</v>
      </c>
      <c r="AV135" s="152" t="s">
        <v>629</v>
      </c>
      <c r="AW135" s="152" t="s">
        <v>106</v>
      </c>
      <c r="AX135" s="152" t="s">
        <v>94</v>
      </c>
      <c r="AY135" s="152" t="s">
        <v>94</v>
      </c>
      <c r="AZ135" s="152" t="s">
        <v>94</v>
      </c>
      <c r="BA135" s="152" t="s">
        <v>94</v>
      </c>
      <c r="BB135" s="152" t="s">
        <v>94</v>
      </c>
      <c r="BC135" s="151" t="s">
        <v>94</v>
      </c>
      <c r="BD135" s="151" t="s">
        <v>94</v>
      </c>
      <c r="BE135" s="152" t="s">
        <v>94</v>
      </c>
      <c r="BF135" s="152" t="s">
        <v>94</v>
      </c>
      <c r="BG135" s="152" t="s">
        <v>94</v>
      </c>
    </row>
    <row r="136" spans="1:59" s="155" customFormat="1" x14ac:dyDescent="0.2">
      <c r="A136" s="150">
        <v>7</v>
      </c>
      <c r="B136" s="151" t="s">
        <v>621</v>
      </c>
      <c r="C136" s="152" t="s">
        <v>350</v>
      </c>
      <c r="D136" s="153">
        <v>-101.09</v>
      </c>
      <c r="E136" s="152" t="s">
        <v>101</v>
      </c>
      <c r="F136" s="152" t="s">
        <v>102</v>
      </c>
      <c r="G136" s="152" t="s">
        <v>113</v>
      </c>
      <c r="H136" s="152" t="s">
        <v>92</v>
      </c>
      <c r="I136" s="152" t="s">
        <v>93</v>
      </c>
      <c r="J136" s="152" t="s">
        <v>119</v>
      </c>
      <c r="K136" s="152" t="s">
        <v>103</v>
      </c>
      <c r="L136" s="150">
        <v>6534029</v>
      </c>
      <c r="M136" s="150">
        <v>223</v>
      </c>
      <c r="N136" s="152" t="s">
        <v>94</v>
      </c>
      <c r="O136" s="152" t="s">
        <v>623</v>
      </c>
      <c r="P136" s="152" t="s">
        <v>94</v>
      </c>
      <c r="Q136" s="152" t="s">
        <v>94</v>
      </c>
      <c r="R136" s="152" t="s">
        <v>95</v>
      </c>
      <c r="S136" s="151" t="s">
        <v>624</v>
      </c>
      <c r="T136" s="151" t="s">
        <v>94</v>
      </c>
      <c r="U136" s="152" t="s">
        <v>94</v>
      </c>
      <c r="V136" s="154">
        <v>0</v>
      </c>
      <c r="W136" s="152" t="s">
        <v>94</v>
      </c>
      <c r="X136" s="150">
        <v>0</v>
      </c>
      <c r="Y136" s="152" t="s">
        <v>94</v>
      </c>
      <c r="Z136" s="152" t="s">
        <v>94</v>
      </c>
      <c r="AA136" s="152" t="s">
        <v>94</v>
      </c>
      <c r="AB136" s="152" t="s">
        <v>94</v>
      </c>
      <c r="AC136" s="152" t="s">
        <v>94</v>
      </c>
      <c r="AD136" s="153">
        <v>0</v>
      </c>
      <c r="AE136" s="152" t="s">
        <v>94</v>
      </c>
      <c r="AF136" s="152" t="s">
        <v>104</v>
      </c>
      <c r="AG136" s="152" t="s">
        <v>94</v>
      </c>
      <c r="AH136" s="152" t="s">
        <v>94</v>
      </c>
      <c r="AI136" s="153">
        <v>-101.09</v>
      </c>
      <c r="AJ136" s="153">
        <v>-101.09</v>
      </c>
      <c r="AK136" s="152" t="s">
        <v>96</v>
      </c>
      <c r="AL136" s="152" t="s">
        <v>94</v>
      </c>
      <c r="AM136" s="152" t="s">
        <v>94</v>
      </c>
      <c r="AN136" s="151" t="s">
        <v>94</v>
      </c>
      <c r="AO136" s="153"/>
      <c r="AP136" s="152" t="s">
        <v>98</v>
      </c>
      <c r="AQ136" s="152" t="s">
        <v>167</v>
      </c>
      <c r="AR136" s="152" t="s">
        <v>168</v>
      </c>
      <c r="AS136" s="152" t="s">
        <v>625</v>
      </c>
      <c r="AT136" s="152" t="s">
        <v>105</v>
      </c>
      <c r="AU136" s="151" t="s">
        <v>624</v>
      </c>
      <c r="AV136" s="152" t="s">
        <v>632</v>
      </c>
      <c r="AW136" s="152" t="s">
        <v>106</v>
      </c>
      <c r="AX136" s="152" t="s">
        <v>94</v>
      </c>
      <c r="AY136" s="152" t="s">
        <v>94</v>
      </c>
      <c r="AZ136" s="152" t="s">
        <v>94</v>
      </c>
      <c r="BA136" s="152" t="s">
        <v>94</v>
      </c>
      <c r="BB136" s="152" t="s">
        <v>94</v>
      </c>
      <c r="BC136" s="151" t="s">
        <v>94</v>
      </c>
      <c r="BD136" s="151" t="s">
        <v>94</v>
      </c>
      <c r="BE136" s="152" t="s">
        <v>94</v>
      </c>
      <c r="BF136" s="152" t="s">
        <v>94</v>
      </c>
      <c r="BG136" s="152" t="s">
        <v>94</v>
      </c>
    </row>
    <row r="137" spans="1:59" s="155" customFormat="1" x14ac:dyDescent="0.2">
      <c r="A137" s="150">
        <v>7</v>
      </c>
      <c r="B137" s="151" t="s">
        <v>621</v>
      </c>
      <c r="C137" s="152" t="s">
        <v>350</v>
      </c>
      <c r="D137" s="153">
        <v>-435.07</v>
      </c>
      <c r="E137" s="152" t="s">
        <v>101</v>
      </c>
      <c r="F137" s="152" t="s">
        <v>102</v>
      </c>
      <c r="G137" s="152" t="s">
        <v>113</v>
      </c>
      <c r="H137" s="152" t="s">
        <v>92</v>
      </c>
      <c r="I137" s="152" t="s">
        <v>93</v>
      </c>
      <c r="J137" s="152" t="s">
        <v>119</v>
      </c>
      <c r="K137" s="152" t="s">
        <v>103</v>
      </c>
      <c r="L137" s="150">
        <v>6534029</v>
      </c>
      <c r="M137" s="150">
        <v>224</v>
      </c>
      <c r="N137" s="152" t="s">
        <v>94</v>
      </c>
      <c r="O137" s="152" t="s">
        <v>623</v>
      </c>
      <c r="P137" s="152" t="s">
        <v>94</v>
      </c>
      <c r="Q137" s="152" t="s">
        <v>94</v>
      </c>
      <c r="R137" s="152" t="s">
        <v>95</v>
      </c>
      <c r="S137" s="151" t="s">
        <v>624</v>
      </c>
      <c r="T137" s="151" t="s">
        <v>94</v>
      </c>
      <c r="U137" s="152" t="s">
        <v>94</v>
      </c>
      <c r="V137" s="154">
        <v>0</v>
      </c>
      <c r="W137" s="152" t="s">
        <v>94</v>
      </c>
      <c r="X137" s="150">
        <v>0</v>
      </c>
      <c r="Y137" s="152" t="s">
        <v>94</v>
      </c>
      <c r="Z137" s="152" t="s">
        <v>94</v>
      </c>
      <c r="AA137" s="152" t="s">
        <v>94</v>
      </c>
      <c r="AB137" s="152" t="s">
        <v>94</v>
      </c>
      <c r="AC137" s="152" t="s">
        <v>94</v>
      </c>
      <c r="AD137" s="153">
        <v>0</v>
      </c>
      <c r="AE137" s="152" t="s">
        <v>94</v>
      </c>
      <c r="AF137" s="152" t="s">
        <v>104</v>
      </c>
      <c r="AG137" s="152" t="s">
        <v>94</v>
      </c>
      <c r="AH137" s="152" t="s">
        <v>94</v>
      </c>
      <c r="AI137" s="153">
        <v>-435.07</v>
      </c>
      <c r="AJ137" s="153">
        <v>-435.07</v>
      </c>
      <c r="AK137" s="152" t="s">
        <v>96</v>
      </c>
      <c r="AL137" s="152" t="s">
        <v>94</v>
      </c>
      <c r="AM137" s="152" t="s">
        <v>94</v>
      </c>
      <c r="AN137" s="151" t="s">
        <v>94</v>
      </c>
      <c r="AO137" s="153"/>
      <c r="AP137" s="152" t="s">
        <v>98</v>
      </c>
      <c r="AQ137" s="152" t="s">
        <v>167</v>
      </c>
      <c r="AR137" s="152" t="s">
        <v>168</v>
      </c>
      <c r="AS137" s="152" t="s">
        <v>625</v>
      </c>
      <c r="AT137" s="152" t="s">
        <v>105</v>
      </c>
      <c r="AU137" s="151" t="s">
        <v>624</v>
      </c>
      <c r="AV137" s="152" t="s">
        <v>633</v>
      </c>
      <c r="AW137" s="152" t="s">
        <v>106</v>
      </c>
      <c r="AX137" s="152" t="s">
        <v>94</v>
      </c>
      <c r="AY137" s="152" t="s">
        <v>94</v>
      </c>
      <c r="AZ137" s="152" t="s">
        <v>94</v>
      </c>
      <c r="BA137" s="152" t="s">
        <v>94</v>
      </c>
      <c r="BB137" s="152" t="s">
        <v>94</v>
      </c>
      <c r="BC137" s="151" t="s">
        <v>94</v>
      </c>
      <c r="BD137" s="151" t="s">
        <v>94</v>
      </c>
      <c r="BE137" s="152" t="s">
        <v>94</v>
      </c>
      <c r="BF137" s="152" t="s">
        <v>94</v>
      </c>
      <c r="BG137" s="152" t="s">
        <v>94</v>
      </c>
    </row>
    <row r="138" spans="1:59" s="155" customFormat="1" x14ac:dyDescent="0.2">
      <c r="A138" s="150">
        <v>7</v>
      </c>
      <c r="B138" s="151" t="s">
        <v>621</v>
      </c>
      <c r="C138" s="152" t="s">
        <v>350</v>
      </c>
      <c r="D138" s="153">
        <v>-536.16</v>
      </c>
      <c r="E138" s="152" t="s">
        <v>101</v>
      </c>
      <c r="F138" s="152" t="s">
        <v>102</v>
      </c>
      <c r="G138" s="152" t="s">
        <v>113</v>
      </c>
      <c r="H138" s="152" t="s">
        <v>92</v>
      </c>
      <c r="I138" s="152" t="s">
        <v>93</v>
      </c>
      <c r="J138" s="152" t="s">
        <v>119</v>
      </c>
      <c r="K138" s="152" t="s">
        <v>103</v>
      </c>
      <c r="L138" s="150">
        <v>6534029</v>
      </c>
      <c r="M138" s="150">
        <v>225</v>
      </c>
      <c r="N138" s="152" t="s">
        <v>94</v>
      </c>
      <c r="O138" s="152" t="s">
        <v>623</v>
      </c>
      <c r="P138" s="152" t="s">
        <v>94</v>
      </c>
      <c r="Q138" s="152" t="s">
        <v>94</v>
      </c>
      <c r="R138" s="152" t="s">
        <v>95</v>
      </c>
      <c r="S138" s="151" t="s">
        <v>624</v>
      </c>
      <c r="T138" s="151" t="s">
        <v>94</v>
      </c>
      <c r="U138" s="152" t="s">
        <v>94</v>
      </c>
      <c r="V138" s="154">
        <v>0</v>
      </c>
      <c r="W138" s="152" t="s">
        <v>94</v>
      </c>
      <c r="X138" s="150">
        <v>0</v>
      </c>
      <c r="Y138" s="152" t="s">
        <v>94</v>
      </c>
      <c r="Z138" s="152" t="s">
        <v>94</v>
      </c>
      <c r="AA138" s="152" t="s">
        <v>94</v>
      </c>
      <c r="AB138" s="152" t="s">
        <v>94</v>
      </c>
      <c r="AC138" s="152" t="s">
        <v>94</v>
      </c>
      <c r="AD138" s="153">
        <v>0</v>
      </c>
      <c r="AE138" s="152" t="s">
        <v>94</v>
      </c>
      <c r="AF138" s="152" t="s">
        <v>104</v>
      </c>
      <c r="AG138" s="152" t="s">
        <v>94</v>
      </c>
      <c r="AH138" s="152" t="s">
        <v>94</v>
      </c>
      <c r="AI138" s="153">
        <v>-536.16</v>
      </c>
      <c r="AJ138" s="153">
        <v>-536.16</v>
      </c>
      <c r="AK138" s="152" t="s">
        <v>96</v>
      </c>
      <c r="AL138" s="152" t="s">
        <v>94</v>
      </c>
      <c r="AM138" s="152" t="s">
        <v>94</v>
      </c>
      <c r="AN138" s="151" t="s">
        <v>94</v>
      </c>
      <c r="AO138" s="153"/>
      <c r="AP138" s="152" t="s">
        <v>98</v>
      </c>
      <c r="AQ138" s="152" t="s">
        <v>167</v>
      </c>
      <c r="AR138" s="152" t="s">
        <v>168</v>
      </c>
      <c r="AS138" s="152" t="s">
        <v>625</v>
      </c>
      <c r="AT138" s="152" t="s">
        <v>105</v>
      </c>
      <c r="AU138" s="151" t="s">
        <v>624</v>
      </c>
      <c r="AV138" s="152" t="s">
        <v>634</v>
      </c>
      <c r="AW138" s="152" t="s">
        <v>106</v>
      </c>
      <c r="AX138" s="152" t="s">
        <v>94</v>
      </c>
      <c r="AY138" s="152" t="s">
        <v>94</v>
      </c>
      <c r="AZ138" s="152" t="s">
        <v>94</v>
      </c>
      <c r="BA138" s="152" t="s">
        <v>94</v>
      </c>
      <c r="BB138" s="152" t="s">
        <v>94</v>
      </c>
      <c r="BC138" s="151" t="s">
        <v>94</v>
      </c>
      <c r="BD138" s="151" t="s">
        <v>94</v>
      </c>
      <c r="BE138" s="152" t="s">
        <v>94</v>
      </c>
      <c r="BF138" s="152" t="s">
        <v>94</v>
      </c>
      <c r="BG138" s="152" t="s">
        <v>94</v>
      </c>
    </row>
    <row r="139" spans="1:59" s="155" customFormat="1" x14ac:dyDescent="0.2">
      <c r="A139" s="150">
        <v>4</v>
      </c>
      <c r="B139" s="151" t="s">
        <v>293</v>
      </c>
      <c r="C139" s="152" t="s">
        <v>338</v>
      </c>
      <c r="D139" s="153">
        <v>435.07</v>
      </c>
      <c r="E139" s="152" t="s">
        <v>101</v>
      </c>
      <c r="F139" s="152" t="s">
        <v>102</v>
      </c>
      <c r="G139" s="152" t="s">
        <v>113</v>
      </c>
      <c r="H139" s="152" t="s">
        <v>92</v>
      </c>
      <c r="I139" s="152" t="s">
        <v>93</v>
      </c>
      <c r="J139" s="152" t="s">
        <v>119</v>
      </c>
      <c r="K139" s="152" t="s">
        <v>103</v>
      </c>
      <c r="L139" s="150">
        <v>6403661</v>
      </c>
      <c r="M139" s="150">
        <v>504</v>
      </c>
      <c r="N139" s="152" t="s">
        <v>94</v>
      </c>
      <c r="O139" s="152" t="s">
        <v>332</v>
      </c>
      <c r="P139" s="152" t="s">
        <v>94</v>
      </c>
      <c r="Q139" s="152" t="s">
        <v>94</v>
      </c>
      <c r="R139" s="152" t="s">
        <v>95</v>
      </c>
      <c r="S139" s="151" t="s">
        <v>333</v>
      </c>
      <c r="T139" s="151" t="s">
        <v>94</v>
      </c>
      <c r="U139" s="152" t="s">
        <v>94</v>
      </c>
      <c r="V139" s="154">
        <v>0</v>
      </c>
      <c r="W139" s="152" t="s">
        <v>94</v>
      </c>
      <c r="X139" s="150">
        <v>0</v>
      </c>
      <c r="Y139" s="152" t="s">
        <v>94</v>
      </c>
      <c r="Z139" s="152" t="s">
        <v>94</v>
      </c>
      <c r="AA139" s="152" t="s">
        <v>94</v>
      </c>
      <c r="AB139" s="152" t="s">
        <v>94</v>
      </c>
      <c r="AC139" s="152" t="s">
        <v>94</v>
      </c>
      <c r="AD139" s="153">
        <v>0</v>
      </c>
      <c r="AE139" s="152" t="s">
        <v>94</v>
      </c>
      <c r="AF139" s="152" t="s">
        <v>104</v>
      </c>
      <c r="AG139" s="152" t="s">
        <v>94</v>
      </c>
      <c r="AH139" s="152" t="s">
        <v>94</v>
      </c>
      <c r="AI139" s="153">
        <v>435.07</v>
      </c>
      <c r="AJ139" s="153">
        <v>435.07</v>
      </c>
      <c r="AK139" s="152" t="s">
        <v>96</v>
      </c>
      <c r="AL139" s="152" t="s">
        <v>94</v>
      </c>
      <c r="AM139" s="152" t="s">
        <v>94</v>
      </c>
      <c r="AN139" s="151" t="s">
        <v>94</v>
      </c>
      <c r="AO139" s="153"/>
      <c r="AP139" s="152" t="s">
        <v>98</v>
      </c>
      <c r="AQ139" s="152" t="s">
        <v>167</v>
      </c>
      <c r="AR139" s="152" t="s">
        <v>168</v>
      </c>
      <c r="AS139" s="152" t="s">
        <v>334</v>
      </c>
      <c r="AT139" s="152" t="s">
        <v>105</v>
      </c>
      <c r="AU139" s="151" t="s">
        <v>333</v>
      </c>
      <c r="AV139" s="152" t="s">
        <v>339</v>
      </c>
      <c r="AW139" s="152" t="s">
        <v>106</v>
      </c>
      <c r="AX139" s="152" t="s">
        <v>94</v>
      </c>
      <c r="AY139" s="152" t="s">
        <v>94</v>
      </c>
      <c r="AZ139" s="152" t="s">
        <v>94</v>
      </c>
      <c r="BA139" s="152" t="s">
        <v>94</v>
      </c>
      <c r="BB139" s="152" t="s">
        <v>94</v>
      </c>
      <c r="BC139" s="151" t="s">
        <v>94</v>
      </c>
      <c r="BD139" s="151" t="s">
        <v>94</v>
      </c>
      <c r="BE139" s="152" t="s">
        <v>94</v>
      </c>
      <c r="BF139" s="152" t="s">
        <v>94</v>
      </c>
      <c r="BG139" s="152" t="s">
        <v>94</v>
      </c>
    </row>
    <row r="140" spans="1:59" s="136" customFormat="1" x14ac:dyDescent="0.2">
      <c r="A140" s="140">
        <v>7</v>
      </c>
      <c r="B140" s="141" t="s">
        <v>620</v>
      </c>
      <c r="C140" s="142" t="s">
        <v>662</v>
      </c>
      <c r="D140" s="144">
        <v>-35.65</v>
      </c>
      <c r="E140" s="142" t="s">
        <v>111</v>
      </c>
      <c r="F140" s="142" t="s">
        <v>112</v>
      </c>
      <c r="G140" s="142" t="s">
        <v>260</v>
      </c>
      <c r="H140" s="142" t="s">
        <v>92</v>
      </c>
      <c r="I140" s="142" t="s">
        <v>93</v>
      </c>
      <c r="J140" s="142" t="s">
        <v>263</v>
      </c>
      <c r="K140" s="142" t="s">
        <v>103</v>
      </c>
      <c r="L140" s="140">
        <v>6525043</v>
      </c>
      <c r="M140" s="140">
        <v>3</v>
      </c>
      <c r="N140" s="142" t="s">
        <v>94</v>
      </c>
      <c r="O140" s="142" t="s">
        <v>94</v>
      </c>
      <c r="P140" s="142" t="s">
        <v>94</v>
      </c>
      <c r="Q140" s="142" t="s">
        <v>94</v>
      </c>
      <c r="R140" s="142" t="s">
        <v>95</v>
      </c>
      <c r="S140" s="141" t="s">
        <v>663</v>
      </c>
      <c r="T140" s="141" t="s">
        <v>94</v>
      </c>
      <c r="U140" s="142" t="s">
        <v>94</v>
      </c>
      <c r="V140" s="143">
        <v>1</v>
      </c>
      <c r="W140" s="142" t="s">
        <v>97</v>
      </c>
      <c r="X140" s="140">
        <v>0</v>
      </c>
      <c r="Y140" s="142" t="s">
        <v>94</v>
      </c>
      <c r="Z140" s="142" t="s">
        <v>94</v>
      </c>
      <c r="AA140" s="142" t="s">
        <v>94</v>
      </c>
      <c r="AB140" s="142" t="s">
        <v>94</v>
      </c>
      <c r="AC140" s="142" t="s">
        <v>94</v>
      </c>
      <c r="AD140" s="144">
        <v>0</v>
      </c>
      <c r="AE140" s="142" t="s">
        <v>94</v>
      </c>
      <c r="AF140" s="142" t="s">
        <v>104</v>
      </c>
      <c r="AG140" s="142" t="s">
        <v>94</v>
      </c>
      <c r="AH140" s="142" t="s">
        <v>94</v>
      </c>
      <c r="AI140" s="144">
        <v>-35.65</v>
      </c>
      <c r="AJ140" s="144">
        <v>-35.65</v>
      </c>
      <c r="AK140" s="142" t="s">
        <v>96</v>
      </c>
      <c r="AL140" s="142" t="s">
        <v>94</v>
      </c>
      <c r="AM140" s="142" t="s">
        <v>94</v>
      </c>
      <c r="AN140" s="141" t="s">
        <v>94</v>
      </c>
      <c r="AO140" s="144"/>
      <c r="AP140" s="142" t="s">
        <v>98</v>
      </c>
      <c r="AQ140" s="142" t="s">
        <v>664</v>
      </c>
      <c r="AR140" s="142" t="s">
        <v>665</v>
      </c>
      <c r="AS140" s="142" t="s">
        <v>666</v>
      </c>
      <c r="AT140" s="142" t="s">
        <v>105</v>
      </c>
      <c r="AU140" s="141" t="s">
        <v>620</v>
      </c>
      <c r="AV140" s="142" t="s">
        <v>667</v>
      </c>
      <c r="AW140" s="142" t="s">
        <v>115</v>
      </c>
      <c r="AX140" s="142" t="s">
        <v>94</v>
      </c>
      <c r="AY140" s="142" t="s">
        <v>94</v>
      </c>
      <c r="AZ140" s="142" t="s">
        <v>94</v>
      </c>
      <c r="BA140" s="142" t="s">
        <v>94</v>
      </c>
      <c r="BB140" s="142" t="s">
        <v>94</v>
      </c>
      <c r="BC140" s="141" t="s">
        <v>94</v>
      </c>
      <c r="BD140" s="141" t="s">
        <v>94</v>
      </c>
      <c r="BE140" s="142" t="s">
        <v>94</v>
      </c>
      <c r="BF140" s="142" t="s">
        <v>94</v>
      </c>
      <c r="BG140" s="142" t="s">
        <v>94</v>
      </c>
    </row>
    <row r="141" spans="1:59" s="136" customFormat="1" x14ac:dyDescent="0.2">
      <c r="B141" s="355" t="s">
        <v>810</v>
      </c>
      <c r="C141" s="142"/>
      <c r="D141" s="144"/>
      <c r="E141" s="142"/>
      <c r="F141" s="142"/>
      <c r="G141" s="142"/>
      <c r="H141" s="142"/>
      <c r="I141" s="142"/>
      <c r="J141" s="142"/>
      <c r="K141" s="142"/>
      <c r="L141" s="140"/>
      <c r="M141" s="140"/>
      <c r="N141" s="142"/>
      <c r="O141" s="142"/>
      <c r="P141" s="142"/>
      <c r="Q141" s="142"/>
      <c r="R141" s="142"/>
      <c r="S141" s="141"/>
      <c r="T141" s="141"/>
      <c r="U141" s="142"/>
      <c r="V141" s="143"/>
      <c r="W141" s="142"/>
      <c r="X141" s="140"/>
      <c r="Y141" s="142"/>
      <c r="Z141" s="142"/>
      <c r="AA141" s="142"/>
      <c r="AB141" s="142"/>
      <c r="AC141" s="142"/>
      <c r="AD141" s="144"/>
      <c r="AE141" s="142"/>
      <c r="AF141" s="142"/>
      <c r="AG141" s="142"/>
      <c r="AH141" s="142"/>
      <c r="AI141" s="144"/>
      <c r="AJ141" s="144"/>
      <c r="AK141" s="142"/>
      <c r="AL141" s="142"/>
      <c r="AM141" s="142"/>
      <c r="AN141" s="141"/>
      <c r="AO141" s="144"/>
      <c r="AP141" s="142"/>
      <c r="AQ141" s="142"/>
      <c r="AR141" s="142"/>
      <c r="AS141" s="142"/>
      <c r="AT141" s="142"/>
      <c r="AU141" s="141"/>
      <c r="AV141" s="142"/>
      <c r="AW141" s="142"/>
      <c r="AX141" s="142"/>
      <c r="AY141" s="142"/>
      <c r="AZ141" s="142"/>
      <c r="BA141" s="142"/>
      <c r="BB141" s="142"/>
      <c r="BC141" s="141"/>
      <c r="BD141" s="141"/>
      <c r="BE141" s="142"/>
      <c r="BF141" s="142"/>
      <c r="BG141" s="142"/>
    </row>
    <row r="142" spans="1:59" s="182" customFormat="1" x14ac:dyDescent="0.2">
      <c r="A142" s="177">
        <v>4</v>
      </c>
      <c r="B142" s="178" t="s">
        <v>304</v>
      </c>
      <c r="C142" s="179" t="s">
        <v>328</v>
      </c>
      <c r="D142" s="180">
        <v>176.53</v>
      </c>
      <c r="E142" s="179" t="s">
        <v>91</v>
      </c>
      <c r="F142" s="179" t="s">
        <v>329</v>
      </c>
      <c r="G142" s="179" t="s">
        <v>117</v>
      </c>
      <c r="H142" s="179" t="s">
        <v>92</v>
      </c>
      <c r="I142" s="179" t="s">
        <v>93</v>
      </c>
      <c r="J142" s="179" t="s">
        <v>119</v>
      </c>
      <c r="K142" s="179" t="s">
        <v>181</v>
      </c>
      <c r="L142" s="177">
        <v>6408841</v>
      </c>
      <c r="M142" s="177">
        <v>2</v>
      </c>
      <c r="N142" s="179" t="s">
        <v>94</v>
      </c>
      <c r="O142" s="179" t="s">
        <v>94</v>
      </c>
      <c r="P142" s="179" t="s">
        <v>94</v>
      </c>
      <c r="Q142" s="179" t="s">
        <v>94</v>
      </c>
      <c r="R142" s="179" t="s">
        <v>95</v>
      </c>
      <c r="S142" s="178" t="s">
        <v>330</v>
      </c>
      <c r="T142" s="178" t="s">
        <v>94</v>
      </c>
      <c r="U142" s="179" t="s">
        <v>94</v>
      </c>
      <c r="V142" s="181">
        <v>0</v>
      </c>
      <c r="W142" s="179" t="s">
        <v>94</v>
      </c>
      <c r="X142" s="177">
        <v>0</v>
      </c>
      <c r="Y142" s="179" t="s">
        <v>94</v>
      </c>
      <c r="Z142" s="179" t="s">
        <v>94</v>
      </c>
      <c r="AA142" s="179" t="s">
        <v>94</v>
      </c>
      <c r="AB142" s="179" t="s">
        <v>94</v>
      </c>
      <c r="AC142" s="179" t="s">
        <v>94</v>
      </c>
      <c r="AD142" s="180">
        <v>0</v>
      </c>
      <c r="AE142" s="179" t="s">
        <v>94</v>
      </c>
      <c r="AF142" s="179" t="s">
        <v>94</v>
      </c>
      <c r="AG142" s="179" t="s">
        <v>94</v>
      </c>
      <c r="AH142" s="179" t="s">
        <v>94</v>
      </c>
      <c r="AI142" s="180">
        <v>176.53</v>
      </c>
      <c r="AJ142" s="180">
        <v>176.53</v>
      </c>
      <c r="AK142" s="179" t="s">
        <v>96</v>
      </c>
      <c r="AL142" s="179" t="s">
        <v>94</v>
      </c>
      <c r="AM142" s="179" t="s">
        <v>94</v>
      </c>
      <c r="AN142" s="178" t="s">
        <v>94</v>
      </c>
      <c r="AO142" s="180"/>
      <c r="AP142" s="179" t="s">
        <v>94</v>
      </c>
      <c r="AQ142" s="179" t="s">
        <v>94</v>
      </c>
      <c r="AR142" s="179" t="s">
        <v>94</v>
      </c>
      <c r="AS142" s="179" t="s">
        <v>94</v>
      </c>
      <c r="AT142" s="179" t="s">
        <v>94</v>
      </c>
      <c r="AU142" s="178" t="s">
        <v>94</v>
      </c>
      <c r="AV142" s="179" t="s">
        <v>94</v>
      </c>
      <c r="AW142" s="179" t="s">
        <v>94</v>
      </c>
      <c r="AX142" s="179" t="s">
        <v>94</v>
      </c>
      <c r="AY142" s="179" t="s">
        <v>94</v>
      </c>
      <c r="AZ142" s="179" t="s">
        <v>94</v>
      </c>
      <c r="BA142" s="179" t="s">
        <v>94</v>
      </c>
      <c r="BB142" s="179" t="s">
        <v>94</v>
      </c>
      <c r="BC142" s="178" t="s">
        <v>94</v>
      </c>
      <c r="BD142" s="178" t="s">
        <v>94</v>
      </c>
      <c r="BE142" s="179" t="s">
        <v>94</v>
      </c>
      <c r="BF142" s="179" t="s">
        <v>94</v>
      </c>
      <c r="BG142" s="179" t="s">
        <v>94</v>
      </c>
    </row>
    <row r="143" spans="1:59" s="182" customFormat="1" x14ac:dyDescent="0.2">
      <c r="A143" s="177">
        <v>10</v>
      </c>
      <c r="B143" s="178" t="s">
        <v>831</v>
      </c>
      <c r="C143" s="179" t="s">
        <v>328</v>
      </c>
      <c r="D143" s="180">
        <v>-176.53</v>
      </c>
      <c r="E143" s="179" t="s">
        <v>91</v>
      </c>
      <c r="F143" s="179" t="s">
        <v>832</v>
      </c>
      <c r="G143" s="179" t="s">
        <v>833</v>
      </c>
      <c r="H143" s="179" t="s">
        <v>92</v>
      </c>
      <c r="I143" s="179" t="s">
        <v>93</v>
      </c>
      <c r="J143" s="179" t="s">
        <v>119</v>
      </c>
      <c r="K143" s="179" t="s">
        <v>181</v>
      </c>
      <c r="L143" s="177">
        <v>6631790</v>
      </c>
      <c r="M143" s="177">
        <v>1</v>
      </c>
      <c r="N143" s="179" t="s">
        <v>94</v>
      </c>
      <c r="O143" s="179" t="s">
        <v>94</v>
      </c>
      <c r="P143" s="179" t="s">
        <v>94</v>
      </c>
      <c r="Q143" s="179" t="s">
        <v>94</v>
      </c>
      <c r="R143" s="179" t="s">
        <v>95</v>
      </c>
      <c r="S143" s="178" t="s">
        <v>831</v>
      </c>
      <c r="T143" s="178" t="s">
        <v>94</v>
      </c>
      <c r="U143" s="179" t="s">
        <v>94</v>
      </c>
      <c r="V143" s="181">
        <v>0</v>
      </c>
      <c r="W143" s="179" t="s">
        <v>94</v>
      </c>
      <c r="X143" s="177">
        <v>0</v>
      </c>
      <c r="Y143" s="179" t="s">
        <v>94</v>
      </c>
      <c r="Z143" s="179" t="s">
        <v>94</v>
      </c>
      <c r="AA143" s="179" t="s">
        <v>94</v>
      </c>
      <c r="AB143" s="179" t="s">
        <v>94</v>
      </c>
      <c r="AC143" s="179" t="s">
        <v>94</v>
      </c>
      <c r="AD143" s="180">
        <v>0</v>
      </c>
      <c r="AE143" s="179" t="s">
        <v>94</v>
      </c>
      <c r="AF143" s="179" t="s">
        <v>94</v>
      </c>
      <c r="AG143" s="179" t="s">
        <v>94</v>
      </c>
      <c r="AH143" s="179" t="s">
        <v>94</v>
      </c>
      <c r="AI143" s="180">
        <v>-176.53</v>
      </c>
      <c r="AJ143" s="180">
        <v>-176.53</v>
      </c>
      <c r="AK143" s="179" t="s">
        <v>96</v>
      </c>
      <c r="AL143" s="179" t="s">
        <v>94</v>
      </c>
      <c r="AM143" s="179" t="s">
        <v>94</v>
      </c>
      <c r="AN143" s="178" t="s">
        <v>94</v>
      </c>
      <c r="AO143" s="180"/>
      <c r="AP143" s="179" t="s">
        <v>94</v>
      </c>
      <c r="AQ143" s="179" t="s">
        <v>94</v>
      </c>
      <c r="AR143" s="179" t="s">
        <v>94</v>
      </c>
      <c r="AS143" s="179" t="s">
        <v>94</v>
      </c>
      <c r="AT143" s="179" t="s">
        <v>94</v>
      </c>
      <c r="AU143" s="178" t="s">
        <v>94</v>
      </c>
      <c r="AV143" s="179" t="s">
        <v>94</v>
      </c>
      <c r="AW143" s="179" t="s">
        <v>94</v>
      </c>
      <c r="AX143" s="179" t="s">
        <v>94</v>
      </c>
      <c r="AY143" s="179" t="s">
        <v>94</v>
      </c>
      <c r="AZ143" s="179" t="s">
        <v>94</v>
      </c>
      <c r="BA143" s="179" t="s">
        <v>94</v>
      </c>
      <c r="BB143" s="179" t="s">
        <v>94</v>
      </c>
      <c r="BC143" s="178" t="s">
        <v>94</v>
      </c>
      <c r="BD143" s="178" t="s">
        <v>94</v>
      </c>
      <c r="BE143" s="179" t="s">
        <v>94</v>
      </c>
      <c r="BF143" s="179" t="s">
        <v>94</v>
      </c>
      <c r="BG143" s="179" t="s">
        <v>94</v>
      </c>
    </row>
    <row r="144" spans="1:59" s="182" customFormat="1" x14ac:dyDescent="0.2">
      <c r="A144" s="177">
        <v>3</v>
      </c>
      <c r="B144" s="178" t="s">
        <v>266</v>
      </c>
      <c r="C144" s="179" t="s">
        <v>179</v>
      </c>
      <c r="D144" s="180">
        <v>1100</v>
      </c>
      <c r="E144" s="179" t="s">
        <v>406</v>
      </c>
      <c r="F144" s="179" t="s">
        <v>102</v>
      </c>
      <c r="G144" s="179" t="s">
        <v>407</v>
      </c>
      <c r="H144" s="179" t="s">
        <v>92</v>
      </c>
      <c r="I144" s="179" t="s">
        <v>93</v>
      </c>
      <c r="J144" s="179" t="s">
        <v>180</v>
      </c>
      <c r="K144" s="179" t="s">
        <v>181</v>
      </c>
      <c r="L144" s="177">
        <v>6376600</v>
      </c>
      <c r="M144" s="177">
        <v>2</v>
      </c>
      <c r="N144" s="179" t="s">
        <v>94</v>
      </c>
      <c r="O144" s="179" t="s">
        <v>408</v>
      </c>
      <c r="P144" s="179" t="s">
        <v>94</v>
      </c>
      <c r="Q144" s="179" t="s">
        <v>94</v>
      </c>
      <c r="R144" s="179" t="s">
        <v>95</v>
      </c>
      <c r="S144" s="178" t="s">
        <v>409</v>
      </c>
      <c r="T144" s="178" t="s">
        <v>94</v>
      </c>
      <c r="U144" s="179" t="s">
        <v>94</v>
      </c>
      <c r="V144" s="181">
        <v>1</v>
      </c>
      <c r="W144" s="179" t="s">
        <v>97</v>
      </c>
      <c r="X144" s="177">
        <v>0</v>
      </c>
      <c r="Y144" s="179" t="s">
        <v>94</v>
      </c>
      <c r="Z144" s="179" t="s">
        <v>94</v>
      </c>
      <c r="AA144" s="179" t="s">
        <v>94</v>
      </c>
      <c r="AB144" s="179" t="s">
        <v>94</v>
      </c>
      <c r="AC144" s="179" t="s">
        <v>94</v>
      </c>
      <c r="AD144" s="180">
        <v>0</v>
      </c>
      <c r="AE144" s="179" t="s">
        <v>131</v>
      </c>
      <c r="AF144" s="179" t="s">
        <v>258</v>
      </c>
      <c r="AG144" s="179" t="s">
        <v>94</v>
      </c>
      <c r="AH144" s="179" t="s">
        <v>94</v>
      </c>
      <c r="AI144" s="180">
        <v>1100</v>
      </c>
      <c r="AJ144" s="180">
        <v>1100</v>
      </c>
      <c r="AK144" s="179" t="s">
        <v>96</v>
      </c>
      <c r="AL144" s="179" t="s">
        <v>94</v>
      </c>
      <c r="AM144" s="179" t="s">
        <v>94</v>
      </c>
      <c r="AN144" s="178" t="s">
        <v>94</v>
      </c>
      <c r="AO144" s="180"/>
      <c r="AP144" s="179" t="s">
        <v>98</v>
      </c>
      <c r="AQ144" s="179" t="s">
        <v>99</v>
      </c>
      <c r="AR144" s="179" t="s">
        <v>100</v>
      </c>
      <c r="AS144" s="179" t="s">
        <v>410</v>
      </c>
      <c r="AT144" s="179" t="s">
        <v>105</v>
      </c>
      <c r="AU144" s="178" t="s">
        <v>409</v>
      </c>
      <c r="AV144" s="179" t="s">
        <v>411</v>
      </c>
      <c r="AW144" s="179" t="s">
        <v>106</v>
      </c>
      <c r="AX144" s="179" t="s">
        <v>94</v>
      </c>
      <c r="AY144" s="179" t="s">
        <v>94</v>
      </c>
      <c r="AZ144" s="179" t="s">
        <v>94</v>
      </c>
      <c r="BA144" s="179" t="s">
        <v>94</v>
      </c>
      <c r="BB144" s="179" t="s">
        <v>94</v>
      </c>
      <c r="BC144" s="178" t="s">
        <v>94</v>
      </c>
      <c r="BD144" s="178" t="s">
        <v>94</v>
      </c>
      <c r="BE144" s="179" t="s">
        <v>94</v>
      </c>
      <c r="BF144" s="179" t="s">
        <v>94</v>
      </c>
      <c r="BG144" s="179" t="s">
        <v>94</v>
      </c>
    </row>
    <row r="145" spans="1:59" s="182" customFormat="1" x14ac:dyDescent="0.2">
      <c r="A145" s="177">
        <v>3</v>
      </c>
      <c r="B145" s="178" t="s">
        <v>266</v>
      </c>
      <c r="C145" s="179" t="s">
        <v>182</v>
      </c>
      <c r="D145" s="180">
        <v>149.99</v>
      </c>
      <c r="E145" s="179" t="s">
        <v>406</v>
      </c>
      <c r="F145" s="179" t="s">
        <v>102</v>
      </c>
      <c r="G145" s="179" t="s">
        <v>407</v>
      </c>
      <c r="H145" s="179" t="s">
        <v>92</v>
      </c>
      <c r="I145" s="179" t="s">
        <v>93</v>
      </c>
      <c r="J145" s="179" t="s">
        <v>180</v>
      </c>
      <c r="K145" s="179" t="s">
        <v>181</v>
      </c>
      <c r="L145" s="177">
        <v>6376600</v>
      </c>
      <c r="M145" s="177">
        <v>3</v>
      </c>
      <c r="N145" s="179" t="s">
        <v>94</v>
      </c>
      <c r="O145" s="179" t="s">
        <v>408</v>
      </c>
      <c r="P145" s="179" t="s">
        <v>94</v>
      </c>
      <c r="Q145" s="179" t="s">
        <v>94</v>
      </c>
      <c r="R145" s="179" t="s">
        <v>95</v>
      </c>
      <c r="S145" s="178" t="s">
        <v>409</v>
      </c>
      <c r="T145" s="178" t="s">
        <v>94</v>
      </c>
      <c r="U145" s="179" t="s">
        <v>94</v>
      </c>
      <c r="V145" s="181">
        <v>1</v>
      </c>
      <c r="W145" s="179" t="s">
        <v>97</v>
      </c>
      <c r="X145" s="177">
        <v>0</v>
      </c>
      <c r="Y145" s="179" t="s">
        <v>94</v>
      </c>
      <c r="Z145" s="179" t="s">
        <v>94</v>
      </c>
      <c r="AA145" s="179" t="s">
        <v>94</v>
      </c>
      <c r="AB145" s="179" t="s">
        <v>94</v>
      </c>
      <c r="AC145" s="179" t="s">
        <v>94</v>
      </c>
      <c r="AD145" s="180">
        <v>0</v>
      </c>
      <c r="AE145" s="179" t="s">
        <v>131</v>
      </c>
      <c r="AF145" s="179" t="s">
        <v>258</v>
      </c>
      <c r="AG145" s="179" t="s">
        <v>94</v>
      </c>
      <c r="AH145" s="179" t="s">
        <v>94</v>
      </c>
      <c r="AI145" s="180">
        <v>149.99</v>
      </c>
      <c r="AJ145" s="180">
        <v>149.99</v>
      </c>
      <c r="AK145" s="179" t="s">
        <v>96</v>
      </c>
      <c r="AL145" s="179" t="s">
        <v>94</v>
      </c>
      <c r="AM145" s="179" t="s">
        <v>94</v>
      </c>
      <c r="AN145" s="178" t="s">
        <v>94</v>
      </c>
      <c r="AO145" s="180"/>
      <c r="AP145" s="179" t="s">
        <v>98</v>
      </c>
      <c r="AQ145" s="179" t="s">
        <v>99</v>
      </c>
      <c r="AR145" s="179" t="s">
        <v>100</v>
      </c>
      <c r="AS145" s="179" t="s">
        <v>410</v>
      </c>
      <c r="AT145" s="179" t="s">
        <v>105</v>
      </c>
      <c r="AU145" s="178" t="s">
        <v>409</v>
      </c>
      <c r="AV145" s="179" t="s">
        <v>412</v>
      </c>
      <c r="AW145" s="179" t="s">
        <v>106</v>
      </c>
      <c r="AX145" s="179" t="s">
        <v>94</v>
      </c>
      <c r="AY145" s="179" t="s">
        <v>94</v>
      </c>
      <c r="AZ145" s="179" t="s">
        <v>94</v>
      </c>
      <c r="BA145" s="179" t="s">
        <v>94</v>
      </c>
      <c r="BB145" s="179" t="s">
        <v>94</v>
      </c>
      <c r="BC145" s="178" t="s">
        <v>94</v>
      </c>
      <c r="BD145" s="178" t="s">
        <v>94</v>
      </c>
      <c r="BE145" s="179" t="s">
        <v>94</v>
      </c>
      <c r="BF145" s="179" t="s">
        <v>94</v>
      </c>
      <c r="BG145" s="179" t="s">
        <v>94</v>
      </c>
    </row>
    <row r="146" spans="1:59" s="182" customFormat="1" x14ac:dyDescent="0.2">
      <c r="A146" s="177">
        <v>3</v>
      </c>
      <c r="B146" s="178" t="s">
        <v>266</v>
      </c>
      <c r="C146" s="179" t="s">
        <v>183</v>
      </c>
      <c r="D146" s="180">
        <v>41.5</v>
      </c>
      <c r="E146" s="179" t="s">
        <v>406</v>
      </c>
      <c r="F146" s="179" t="s">
        <v>102</v>
      </c>
      <c r="G146" s="179" t="s">
        <v>407</v>
      </c>
      <c r="H146" s="179" t="s">
        <v>92</v>
      </c>
      <c r="I146" s="179" t="s">
        <v>93</v>
      </c>
      <c r="J146" s="179" t="s">
        <v>180</v>
      </c>
      <c r="K146" s="179" t="s">
        <v>181</v>
      </c>
      <c r="L146" s="177">
        <v>6376600</v>
      </c>
      <c r="M146" s="177">
        <v>4</v>
      </c>
      <c r="N146" s="179" t="s">
        <v>94</v>
      </c>
      <c r="O146" s="179" t="s">
        <v>408</v>
      </c>
      <c r="P146" s="179" t="s">
        <v>94</v>
      </c>
      <c r="Q146" s="179" t="s">
        <v>94</v>
      </c>
      <c r="R146" s="179" t="s">
        <v>95</v>
      </c>
      <c r="S146" s="178" t="s">
        <v>409</v>
      </c>
      <c r="T146" s="178" t="s">
        <v>94</v>
      </c>
      <c r="U146" s="179" t="s">
        <v>94</v>
      </c>
      <c r="V146" s="181">
        <v>1</v>
      </c>
      <c r="W146" s="179" t="s">
        <v>97</v>
      </c>
      <c r="X146" s="177">
        <v>0</v>
      </c>
      <c r="Y146" s="179" t="s">
        <v>94</v>
      </c>
      <c r="Z146" s="179" t="s">
        <v>94</v>
      </c>
      <c r="AA146" s="179" t="s">
        <v>94</v>
      </c>
      <c r="AB146" s="179" t="s">
        <v>94</v>
      </c>
      <c r="AC146" s="179" t="s">
        <v>94</v>
      </c>
      <c r="AD146" s="180">
        <v>0</v>
      </c>
      <c r="AE146" s="179" t="s">
        <v>131</v>
      </c>
      <c r="AF146" s="179" t="s">
        <v>258</v>
      </c>
      <c r="AG146" s="179" t="s">
        <v>94</v>
      </c>
      <c r="AH146" s="179" t="s">
        <v>94</v>
      </c>
      <c r="AI146" s="180">
        <v>41.5</v>
      </c>
      <c r="AJ146" s="180">
        <v>41.5</v>
      </c>
      <c r="AK146" s="179" t="s">
        <v>96</v>
      </c>
      <c r="AL146" s="179" t="s">
        <v>94</v>
      </c>
      <c r="AM146" s="179" t="s">
        <v>94</v>
      </c>
      <c r="AN146" s="178" t="s">
        <v>94</v>
      </c>
      <c r="AO146" s="180"/>
      <c r="AP146" s="179" t="s">
        <v>98</v>
      </c>
      <c r="AQ146" s="179" t="s">
        <v>99</v>
      </c>
      <c r="AR146" s="179" t="s">
        <v>100</v>
      </c>
      <c r="AS146" s="179" t="s">
        <v>410</v>
      </c>
      <c r="AT146" s="179" t="s">
        <v>105</v>
      </c>
      <c r="AU146" s="178" t="s">
        <v>409</v>
      </c>
      <c r="AV146" s="179" t="s">
        <v>413</v>
      </c>
      <c r="AW146" s="179" t="s">
        <v>106</v>
      </c>
      <c r="AX146" s="179" t="s">
        <v>94</v>
      </c>
      <c r="AY146" s="179" t="s">
        <v>94</v>
      </c>
      <c r="AZ146" s="179" t="s">
        <v>94</v>
      </c>
      <c r="BA146" s="179" t="s">
        <v>94</v>
      </c>
      <c r="BB146" s="179" t="s">
        <v>94</v>
      </c>
      <c r="BC146" s="178" t="s">
        <v>94</v>
      </c>
      <c r="BD146" s="178" t="s">
        <v>94</v>
      </c>
      <c r="BE146" s="179" t="s">
        <v>94</v>
      </c>
      <c r="BF146" s="179" t="s">
        <v>94</v>
      </c>
      <c r="BG146" s="179" t="s">
        <v>94</v>
      </c>
    </row>
    <row r="147" spans="1:59" s="182" customFormat="1" x14ac:dyDescent="0.2">
      <c r="A147" s="177">
        <v>7</v>
      </c>
      <c r="B147" s="178" t="s">
        <v>635</v>
      </c>
      <c r="C147" s="179" t="s">
        <v>636</v>
      </c>
      <c r="D147" s="180">
        <v>-572</v>
      </c>
      <c r="E147" s="179" t="s">
        <v>111</v>
      </c>
      <c r="F147" s="179" t="s">
        <v>112</v>
      </c>
      <c r="G147" s="179" t="s">
        <v>260</v>
      </c>
      <c r="H147" s="179" t="s">
        <v>92</v>
      </c>
      <c r="I147" s="179" t="s">
        <v>93</v>
      </c>
      <c r="J147" s="179" t="s">
        <v>180</v>
      </c>
      <c r="K147" s="179" t="s">
        <v>181</v>
      </c>
      <c r="L147" s="177">
        <v>6531185</v>
      </c>
      <c r="M147" s="177">
        <v>4</v>
      </c>
      <c r="N147" s="179" t="s">
        <v>94</v>
      </c>
      <c r="O147" s="179" t="s">
        <v>94</v>
      </c>
      <c r="P147" s="179" t="s">
        <v>94</v>
      </c>
      <c r="Q147" s="179" t="s">
        <v>94</v>
      </c>
      <c r="R147" s="179" t="s">
        <v>95</v>
      </c>
      <c r="S147" s="178" t="s">
        <v>637</v>
      </c>
      <c r="T147" s="178" t="s">
        <v>94</v>
      </c>
      <c r="U147" s="179" t="s">
        <v>94</v>
      </c>
      <c r="V147" s="181">
        <v>1</v>
      </c>
      <c r="W147" s="179" t="s">
        <v>97</v>
      </c>
      <c r="X147" s="177">
        <v>0</v>
      </c>
      <c r="Y147" s="179" t="s">
        <v>94</v>
      </c>
      <c r="Z147" s="179" t="s">
        <v>94</v>
      </c>
      <c r="AA147" s="179" t="s">
        <v>94</v>
      </c>
      <c r="AB147" s="179" t="s">
        <v>94</v>
      </c>
      <c r="AC147" s="179" t="s">
        <v>94</v>
      </c>
      <c r="AD147" s="180">
        <v>0</v>
      </c>
      <c r="AE147" s="179" t="s">
        <v>94</v>
      </c>
      <c r="AF147" s="179" t="s">
        <v>258</v>
      </c>
      <c r="AG147" s="179" t="s">
        <v>94</v>
      </c>
      <c r="AH147" s="179" t="s">
        <v>94</v>
      </c>
      <c r="AI147" s="180">
        <v>-572</v>
      </c>
      <c r="AJ147" s="180">
        <v>-572</v>
      </c>
      <c r="AK147" s="179" t="s">
        <v>96</v>
      </c>
      <c r="AL147" s="179" t="s">
        <v>94</v>
      </c>
      <c r="AM147" s="179" t="s">
        <v>94</v>
      </c>
      <c r="AN147" s="178" t="s">
        <v>94</v>
      </c>
      <c r="AO147" s="180"/>
      <c r="AP147" s="179" t="s">
        <v>98</v>
      </c>
      <c r="AQ147" s="179" t="s">
        <v>257</v>
      </c>
      <c r="AR147" s="179" t="s">
        <v>256</v>
      </c>
      <c r="AS147" s="179" t="s">
        <v>638</v>
      </c>
      <c r="AT147" s="179" t="s">
        <v>105</v>
      </c>
      <c r="AU147" s="178" t="s">
        <v>635</v>
      </c>
      <c r="AV147" s="179" t="s">
        <v>639</v>
      </c>
      <c r="AW147" s="179" t="s">
        <v>115</v>
      </c>
      <c r="AX147" s="179" t="s">
        <v>94</v>
      </c>
      <c r="AY147" s="179" t="s">
        <v>94</v>
      </c>
      <c r="AZ147" s="179" t="s">
        <v>94</v>
      </c>
      <c r="BA147" s="179" t="s">
        <v>94</v>
      </c>
      <c r="BB147" s="179" t="s">
        <v>94</v>
      </c>
      <c r="BC147" s="178" t="s">
        <v>94</v>
      </c>
      <c r="BD147" s="178" t="s">
        <v>94</v>
      </c>
      <c r="BE147" s="179" t="s">
        <v>94</v>
      </c>
      <c r="BF147" s="179" t="s">
        <v>94</v>
      </c>
      <c r="BG147" s="179" t="s">
        <v>94</v>
      </c>
    </row>
    <row r="148" spans="1:59" s="182" customFormat="1" x14ac:dyDescent="0.2">
      <c r="A148" s="177">
        <v>8</v>
      </c>
      <c r="B148" s="178" t="s">
        <v>679</v>
      </c>
      <c r="C148" s="179" t="s">
        <v>179</v>
      </c>
      <c r="D148" s="180">
        <v>-6</v>
      </c>
      <c r="E148" s="179" t="s">
        <v>101</v>
      </c>
      <c r="F148" s="179" t="s">
        <v>102</v>
      </c>
      <c r="G148" s="179" t="s">
        <v>407</v>
      </c>
      <c r="H148" s="179" t="s">
        <v>92</v>
      </c>
      <c r="I148" s="179" t="s">
        <v>93</v>
      </c>
      <c r="J148" s="179" t="s">
        <v>180</v>
      </c>
      <c r="K148" s="179" t="s">
        <v>181</v>
      </c>
      <c r="L148" s="177">
        <v>6547755</v>
      </c>
      <c r="M148" s="177">
        <v>2</v>
      </c>
      <c r="N148" s="179" t="s">
        <v>94</v>
      </c>
      <c r="O148" s="179" t="s">
        <v>751</v>
      </c>
      <c r="P148" s="179" t="s">
        <v>94</v>
      </c>
      <c r="Q148" s="179" t="s">
        <v>94</v>
      </c>
      <c r="R148" s="179" t="s">
        <v>95</v>
      </c>
      <c r="S148" s="178" t="s">
        <v>707</v>
      </c>
      <c r="T148" s="178" t="s">
        <v>94</v>
      </c>
      <c r="U148" s="179" t="s">
        <v>94</v>
      </c>
      <c r="V148" s="181">
        <v>-1</v>
      </c>
      <c r="W148" s="179" t="s">
        <v>97</v>
      </c>
      <c r="X148" s="177">
        <v>0</v>
      </c>
      <c r="Y148" s="179" t="s">
        <v>94</v>
      </c>
      <c r="Z148" s="179" t="s">
        <v>94</v>
      </c>
      <c r="AA148" s="179" t="s">
        <v>94</v>
      </c>
      <c r="AB148" s="179" t="s">
        <v>94</v>
      </c>
      <c r="AC148" s="179" t="s">
        <v>94</v>
      </c>
      <c r="AD148" s="180">
        <v>0</v>
      </c>
      <c r="AE148" s="179" t="s">
        <v>131</v>
      </c>
      <c r="AF148" s="179" t="s">
        <v>258</v>
      </c>
      <c r="AG148" s="179" t="s">
        <v>94</v>
      </c>
      <c r="AH148" s="179" t="s">
        <v>94</v>
      </c>
      <c r="AI148" s="180">
        <v>-6</v>
      </c>
      <c r="AJ148" s="180">
        <v>-6</v>
      </c>
      <c r="AK148" s="179" t="s">
        <v>96</v>
      </c>
      <c r="AL148" s="179" t="s">
        <v>94</v>
      </c>
      <c r="AM148" s="179" t="s">
        <v>94</v>
      </c>
      <c r="AN148" s="178" t="s">
        <v>94</v>
      </c>
      <c r="AO148" s="180"/>
      <c r="AP148" s="179" t="s">
        <v>98</v>
      </c>
      <c r="AQ148" s="179" t="s">
        <v>99</v>
      </c>
      <c r="AR148" s="179" t="s">
        <v>100</v>
      </c>
      <c r="AS148" s="179" t="s">
        <v>752</v>
      </c>
      <c r="AT148" s="179" t="s">
        <v>753</v>
      </c>
      <c r="AU148" s="178" t="s">
        <v>707</v>
      </c>
      <c r="AV148" s="179" t="s">
        <v>754</v>
      </c>
      <c r="AW148" s="179" t="s">
        <v>106</v>
      </c>
      <c r="AX148" s="179" t="s">
        <v>94</v>
      </c>
      <c r="AY148" s="179" t="s">
        <v>94</v>
      </c>
      <c r="AZ148" s="179" t="s">
        <v>94</v>
      </c>
      <c r="BA148" s="179" t="s">
        <v>94</v>
      </c>
      <c r="BB148" s="179" t="s">
        <v>94</v>
      </c>
      <c r="BC148" s="178" t="s">
        <v>94</v>
      </c>
      <c r="BD148" s="178" t="s">
        <v>94</v>
      </c>
      <c r="BE148" s="179" t="s">
        <v>94</v>
      </c>
      <c r="BF148" s="179" t="s">
        <v>94</v>
      </c>
      <c r="BG148" s="179" t="s">
        <v>94</v>
      </c>
    </row>
    <row r="149" spans="1:59" s="182" customFormat="1" x14ac:dyDescent="0.2">
      <c r="A149" s="177">
        <v>10</v>
      </c>
      <c r="B149" s="178" t="s">
        <v>831</v>
      </c>
      <c r="C149" s="179" t="s">
        <v>328</v>
      </c>
      <c r="D149" s="180">
        <v>176.53</v>
      </c>
      <c r="E149" s="179" t="s">
        <v>91</v>
      </c>
      <c r="F149" s="179" t="s">
        <v>832</v>
      </c>
      <c r="G149" s="179" t="s">
        <v>833</v>
      </c>
      <c r="H149" s="179" t="s">
        <v>92</v>
      </c>
      <c r="I149" s="179" t="s">
        <v>93</v>
      </c>
      <c r="J149" s="179" t="s">
        <v>180</v>
      </c>
      <c r="K149" s="179" t="s">
        <v>181</v>
      </c>
      <c r="L149" s="177">
        <v>6631790</v>
      </c>
      <c r="M149" s="177">
        <v>2</v>
      </c>
      <c r="N149" s="179" t="s">
        <v>94</v>
      </c>
      <c r="O149" s="179" t="s">
        <v>94</v>
      </c>
      <c r="P149" s="179" t="s">
        <v>94</v>
      </c>
      <c r="Q149" s="179" t="s">
        <v>94</v>
      </c>
      <c r="R149" s="179" t="s">
        <v>95</v>
      </c>
      <c r="S149" s="178" t="s">
        <v>831</v>
      </c>
      <c r="T149" s="178" t="s">
        <v>94</v>
      </c>
      <c r="U149" s="179" t="s">
        <v>94</v>
      </c>
      <c r="V149" s="181">
        <v>0</v>
      </c>
      <c r="W149" s="179" t="s">
        <v>94</v>
      </c>
      <c r="X149" s="177">
        <v>0</v>
      </c>
      <c r="Y149" s="179" t="s">
        <v>94</v>
      </c>
      <c r="Z149" s="179" t="s">
        <v>94</v>
      </c>
      <c r="AA149" s="179" t="s">
        <v>94</v>
      </c>
      <c r="AB149" s="179" t="s">
        <v>94</v>
      </c>
      <c r="AC149" s="179" t="s">
        <v>94</v>
      </c>
      <c r="AD149" s="180">
        <v>0</v>
      </c>
      <c r="AE149" s="179" t="s">
        <v>94</v>
      </c>
      <c r="AF149" s="179" t="s">
        <v>94</v>
      </c>
      <c r="AG149" s="179" t="s">
        <v>94</v>
      </c>
      <c r="AH149" s="179" t="s">
        <v>94</v>
      </c>
      <c r="AI149" s="180">
        <v>176.53</v>
      </c>
      <c r="AJ149" s="180">
        <v>176.53</v>
      </c>
      <c r="AK149" s="179" t="s">
        <v>96</v>
      </c>
      <c r="AL149" s="179" t="s">
        <v>94</v>
      </c>
      <c r="AM149" s="179" t="s">
        <v>94</v>
      </c>
      <c r="AN149" s="178" t="s">
        <v>94</v>
      </c>
      <c r="AO149" s="180"/>
      <c r="AP149" s="179" t="s">
        <v>94</v>
      </c>
      <c r="AQ149" s="179" t="s">
        <v>94</v>
      </c>
      <c r="AR149" s="179" t="s">
        <v>94</v>
      </c>
      <c r="AS149" s="179" t="s">
        <v>94</v>
      </c>
      <c r="AT149" s="179" t="s">
        <v>94</v>
      </c>
      <c r="AU149" s="178" t="s">
        <v>94</v>
      </c>
      <c r="AV149" s="179" t="s">
        <v>94</v>
      </c>
      <c r="AW149" s="179" t="s">
        <v>94</v>
      </c>
      <c r="AX149" s="179" t="s">
        <v>94</v>
      </c>
      <c r="AY149" s="179" t="s">
        <v>94</v>
      </c>
      <c r="AZ149" s="179" t="s">
        <v>94</v>
      </c>
      <c r="BA149" s="179" t="s">
        <v>94</v>
      </c>
      <c r="BB149" s="179" t="s">
        <v>94</v>
      </c>
      <c r="BC149" s="178" t="s">
        <v>94</v>
      </c>
      <c r="BD149" s="178" t="s">
        <v>94</v>
      </c>
      <c r="BE149" s="179" t="s">
        <v>94</v>
      </c>
      <c r="BF149" s="179" t="s">
        <v>94</v>
      </c>
      <c r="BG149" s="179" t="s">
        <v>94</v>
      </c>
    </row>
    <row r="150" spans="1:59" s="182" customFormat="1" x14ac:dyDescent="0.2">
      <c r="A150" s="177">
        <v>4</v>
      </c>
      <c r="B150" s="178" t="s">
        <v>304</v>
      </c>
      <c r="C150" s="179" t="s">
        <v>328</v>
      </c>
      <c r="D150" s="180">
        <v>518.97</v>
      </c>
      <c r="E150" s="179" t="s">
        <v>91</v>
      </c>
      <c r="F150" s="179" t="s">
        <v>329</v>
      </c>
      <c r="G150" s="179" t="s">
        <v>117</v>
      </c>
      <c r="H150" s="179" t="s">
        <v>92</v>
      </c>
      <c r="I150" s="179" t="s">
        <v>93</v>
      </c>
      <c r="J150" s="179" t="s">
        <v>221</v>
      </c>
      <c r="K150" s="179" t="s">
        <v>181</v>
      </c>
      <c r="L150" s="177">
        <v>6408841</v>
      </c>
      <c r="M150" s="177">
        <v>4</v>
      </c>
      <c r="N150" s="179" t="s">
        <v>94</v>
      </c>
      <c r="O150" s="179" t="s">
        <v>94</v>
      </c>
      <c r="P150" s="179" t="s">
        <v>94</v>
      </c>
      <c r="Q150" s="179" t="s">
        <v>94</v>
      </c>
      <c r="R150" s="179" t="s">
        <v>95</v>
      </c>
      <c r="S150" s="178" t="s">
        <v>330</v>
      </c>
      <c r="T150" s="178" t="s">
        <v>94</v>
      </c>
      <c r="U150" s="179" t="s">
        <v>94</v>
      </c>
      <c r="V150" s="181">
        <v>0</v>
      </c>
      <c r="W150" s="179" t="s">
        <v>94</v>
      </c>
      <c r="X150" s="177">
        <v>0</v>
      </c>
      <c r="Y150" s="179" t="s">
        <v>94</v>
      </c>
      <c r="Z150" s="179" t="s">
        <v>94</v>
      </c>
      <c r="AA150" s="179" t="s">
        <v>94</v>
      </c>
      <c r="AB150" s="179" t="s">
        <v>94</v>
      </c>
      <c r="AC150" s="179" t="s">
        <v>94</v>
      </c>
      <c r="AD150" s="180">
        <v>0</v>
      </c>
      <c r="AE150" s="179" t="s">
        <v>94</v>
      </c>
      <c r="AF150" s="179" t="s">
        <v>94</v>
      </c>
      <c r="AG150" s="179" t="s">
        <v>94</v>
      </c>
      <c r="AH150" s="179" t="s">
        <v>94</v>
      </c>
      <c r="AI150" s="180">
        <v>518.97</v>
      </c>
      <c r="AJ150" s="180">
        <v>518.97</v>
      </c>
      <c r="AK150" s="179" t="s">
        <v>96</v>
      </c>
      <c r="AL150" s="179" t="s">
        <v>94</v>
      </c>
      <c r="AM150" s="179" t="s">
        <v>94</v>
      </c>
      <c r="AN150" s="178" t="s">
        <v>94</v>
      </c>
      <c r="AO150" s="180"/>
      <c r="AP150" s="179" t="s">
        <v>94</v>
      </c>
      <c r="AQ150" s="179" t="s">
        <v>94</v>
      </c>
      <c r="AR150" s="179" t="s">
        <v>94</v>
      </c>
      <c r="AS150" s="179" t="s">
        <v>94</v>
      </c>
      <c r="AT150" s="179" t="s">
        <v>94</v>
      </c>
      <c r="AU150" s="178" t="s">
        <v>94</v>
      </c>
      <c r="AV150" s="179" t="s">
        <v>94</v>
      </c>
      <c r="AW150" s="179" t="s">
        <v>94</v>
      </c>
      <c r="AX150" s="179" t="s">
        <v>94</v>
      </c>
      <c r="AY150" s="179" t="s">
        <v>94</v>
      </c>
      <c r="AZ150" s="179" t="s">
        <v>94</v>
      </c>
      <c r="BA150" s="179" t="s">
        <v>94</v>
      </c>
      <c r="BB150" s="179" t="s">
        <v>94</v>
      </c>
      <c r="BC150" s="178" t="s">
        <v>94</v>
      </c>
      <c r="BD150" s="178" t="s">
        <v>94</v>
      </c>
      <c r="BE150" s="179" t="s">
        <v>94</v>
      </c>
      <c r="BF150" s="179" t="s">
        <v>94</v>
      </c>
      <c r="BG150" s="179" t="s">
        <v>94</v>
      </c>
    </row>
    <row r="151" spans="1:59" s="182" customFormat="1" x14ac:dyDescent="0.2">
      <c r="A151" s="177">
        <v>10</v>
      </c>
      <c r="B151" s="178" t="s">
        <v>831</v>
      </c>
      <c r="C151" s="179" t="s">
        <v>328</v>
      </c>
      <c r="D151" s="180">
        <v>-518.97</v>
      </c>
      <c r="E151" s="179" t="s">
        <v>91</v>
      </c>
      <c r="F151" s="179" t="s">
        <v>832</v>
      </c>
      <c r="G151" s="179" t="s">
        <v>833</v>
      </c>
      <c r="H151" s="179" t="s">
        <v>92</v>
      </c>
      <c r="I151" s="179" t="s">
        <v>93</v>
      </c>
      <c r="J151" s="179" t="s">
        <v>221</v>
      </c>
      <c r="K151" s="179" t="s">
        <v>181</v>
      </c>
      <c r="L151" s="177">
        <v>6631790</v>
      </c>
      <c r="M151" s="177">
        <v>3</v>
      </c>
      <c r="N151" s="179" t="s">
        <v>94</v>
      </c>
      <c r="O151" s="179" t="s">
        <v>94</v>
      </c>
      <c r="P151" s="179" t="s">
        <v>94</v>
      </c>
      <c r="Q151" s="179" t="s">
        <v>94</v>
      </c>
      <c r="R151" s="179" t="s">
        <v>95</v>
      </c>
      <c r="S151" s="178" t="s">
        <v>831</v>
      </c>
      <c r="T151" s="178" t="s">
        <v>94</v>
      </c>
      <c r="U151" s="179" t="s">
        <v>94</v>
      </c>
      <c r="V151" s="181">
        <v>0</v>
      </c>
      <c r="W151" s="179" t="s">
        <v>94</v>
      </c>
      <c r="X151" s="177">
        <v>0</v>
      </c>
      <c r="Y151" s="179" t="s">
        <v>94</v>
      </c>
      <c r="Z151" s="179" t="s">
        <v>94</v>
      </c>
      <c r="AA151" s="179" t="s">
        <v>94</v>
      </c>
      <c r="AB151" s="179" t="s">
        <v>94</v>
      </c>
      <c r="AC151" s="179" t="s">
        <v>94</v>
      </c>
      <c r="AD151" s="180">
        <v>0</v>
      </c>
      <c r="AE151" s="179" t="s">
        <v>94</v>
      </c>
      <c r="AF151" s="179" t="s">
        <v>94</v>
      </c>
      <c r="AG151" s="179" t="s">
        <v>94</v>
      </c>
      <c r="AH151" s="179" t="s">
        <v>94</v>
      </c>
      <c r="AI151" s="180">
        <v>-518.97</v>
      </c>
      <c r="AJ151" s="180">
        <v>-518.97</v>
      </c>
      <c r="AK151" s="179" t="s">
        <v>96</v>
      </c>
      <c r="AL151" s="179" t="s">
        <v>94</v>
      </c>
      <c r="AM151" s="179" t="s">
        <v>94</v>
      </c>
      <c r="AN151" s="178" t="s">
        <v>94</v>
      </c>
      <c r="AO151" s="180"/>
      <c r="AP151" s="179" t="s">
        <v>94</v>
      </c>
      <c r="AQ151" s="179" t="s">
        <v>94</v>
      </c>
      <c r="AR151" s="179" t="s">
        <v>94</v>
      </c>
      <c r="AS151" s="179" t="s">
        <v>94</v>
      </c>
      <c r="AT151" s="179" t="s">
        <v>94</v>
      </c>
      <c r="AU151" s="178" t="s">
        <v>94</v>
      </c>
      <c r="AV151" s="179" t="s">
        <v>94</v>
      </c>
      <c r="AW151" s="179" t="s">
        <v>94</v>
      </c>
      <c r="AX151" s="179" t="s">
        <v>94</v>
      </c>
      <c r="AY151" s="179" t="s">
        <v>94</v>
      </c>
      <c r="AZ151" s="179" t="s">
        <v>94</v>
      </c>
      <c r="BA151" s="179" t="s">
        <v>94</v>
      </c>
      <c r="BB151" s="179" t="s">
        <v>94</v>
      </c>
      <c r="BC151" s="178" t="s">
        <v>94</v>
      </c>
      <c r="BD151" s="178" t="s">
        <v>94</v>
      </c>
      <c r="BE151" s="179" t="s">
        <v>94</v>
      </c>
      <c r="BF151" s="179" t="s">
        <v>94</v>
      </c>
      <c r="BG151" s="179" t="s">
        <v>94</v>
      </c>
    </row>
    <row r="152" spans="1:59" s="182" customFormat="1" x14ac:dyDescent="0.2">
      <c r="A152" s="177">
        <v>10</v>
      </c>
      <c r="B152" s="178" t="s">
        <v>831</v>
      </c>
      <c r="C152" s="179" t="s">
        <v>328</v>
      </c>
      <c r="D152" s="180">
        <v>518.97</v>
      </c>
      <c r="E152" s="179" t="s">
        <v>91</v>
      </c>
      <c r="F152" s="179" t="s">
        <v>832</v>
      </c>
      <c r="G152" s="179" t="s">
        <v>833</v>
      </c>
      <c r="H152" s="179" t="s">
        <v>92</v>
      </c>
      <c r="I152" s="179" t="s">
        <v>93</v>
      </c>
      <c r="J152" s="179" t="s">
        <v>259</v>
      </c>
      <c r="K152" s="179" t="s">
        <v>181</v>
      </c>
      <c r="L152" s="177">
        <v>6631790</v>
      </c>
      <c r="M152" s="177">
        <v>4</v>
      </c>
      <c r="N152" s="179" t="s">
        <v>94</v>
      </c>
      <c r="O152" s="179" t="s">
        <v>94</v>
      </c>
      <c r="P152" s="179" t="s">
        <v>94</v>
      </c>
      <c r="Q152" s="179" t="s">
        <v>94</v>
      </c>
      <c r="R152" s="179" t="s">
        <v>95</v>
      </c>
      <c r="S152" s="178" t="s">
        <v>831</v>
      </c>
      <c r="T152" s="178" t="s">
        <v>94</v>
      </c>
      <c r="U152" s="179" t="s">
        <v>94</v>
      </c>
      <c r="V152" s="181">
        <v>0</v>
      </c>
      <c r="W152" s="179" t="s">
        <v>94</v>
      </c>
      <c r="X152" s="177">
        <v>0</v>
      </c>
      <c r="Y152" s="179" t="s">
        <v>94</v>
      </c>
      <c r="Z152" s="179" t="s">
        <v>94</v>
      </c>
      <c r="AA152" s="179" t="s">
        <v>94</v>
      </c>
      <c r="AB152" s="179" t="s">
        <v>94</v>
      </c>
      <c r="AC152" s="179" t="s">
        <v>94</v>
      </c>
      <c r="AD152" s="180">
        <v>0</v>
      </c>
      <c r="AE152" s="179" t="s">
        <v>94</v>
      </c>
      <c r="AF152" s="179" t="s">
        <v>94</v>
      </c>
      <c r="AG152" s="179" t="s">
        <v>94</v>
      </c>
      <c r="AH152" s="179" t="s">
        <v>94</v>
      </c>
      <c r="AI152" s="180">
        <v>518.97</v>
      </c>
      <c r="AJ152" s="180">
        <v>518.97</v>
      </c>
      <c r="AK152" s="179" t="s">
        <v>96</v>
      </c>
      <c r="AL152" s="179" t="s">
        <v>94</v>
      </c>
      <c r="AM152" s="179" t="s">
        <v>94</v>
      </c>
      <c r="AN152" s="178" t="s">
        <v>94</v>
      </c>
      <c r="AO152" s="180"/>
      <c r="AP152" s="179" t="s">
        <v>94</v>
      </c>
      <c r="AQ152" s="179" t="s">
        <v>94</v>
      </c>
      <c r="AR152" s="179" t="s">
        <v>94</v>
      </c>
      <c r="AS152" s="179" t="s">
        <v>94</v>
      </c>
      <c r="AT152" s="179" t="s">
        <v>94</v>
      </c>
      <c r="AU152" s="178" t="s">
        <v>94</v>
      </c>
      <c r="AV152" s="179" t="s">
        <v>94</v>
      </c>
      <c r="AW152" s="179" t="s">
        <v>94</v>
      </c>
      <c r="AX152" s="179" t="s">
        <v>94</v>
      </c>
      <c r="AY152" s="179" t="s">
        <v>94</v>
      </c>
      <c r="AZ152" s="179" t="s">
        <v>94</v>
      </c>
      <c r="BA152" s="179" t="s">
        <v>94</v>
      </c>
      <c r="BB152" s="179" t="s">
        <v>94</v>
      </c>
      <c r="BC152" s="178" t="s">
        <v>94</v>
      </c>
      <c r="BD152" s="178" t="s">
        <v>94</v>
      </c>
      <c r="BE152" s="179" t="s">
        <v>94</v>
      </c>
      <c r="BF152" s="179" t="s">
        <v>94</v>
      </c>
      <c r="BG152" s="179" t="s">
        <v>94</v>
      </c>
    </row>
    <row r="153" spans="1:59" s="182" customFormat="1" x14ac:dyDescent="0.2">
      <c r="A153" s="177">
        <v>3</v>
      </c>
      <c r="B153" s="178" t="s">
        <v>289</v>
      </c>
      <c r="C153" s="179" t="s">
        <v>499</v>
      </c>
      <c r="D153" s="180">
        <v>22.51</v>
      </c>
      <c r="E153" s="179" t="s">
        <v>500</v>
      </c>
      <c r="F153" s="179" t="s">
        <v>102</v>
      </c>
      <c r="G153" s="179" t="s">
        <v>501</v>
      </c>
      <c r="H153" s="179" t="s">
        <v>92</v>
      </c>
      <c r="I153" s="179" t="s">
        <v>93</v>
      </c>
      <c r="J153" s="179" t="s">
        <v>124</v>
      </c>
      <c r="K153" s="179" t="s">
        <v>181</v>
      </c>
      <c r="L153" s="177">
        <v>6379336</v>
      </c>
      <c r="M153" s="177">
        <v>4</v>
      </c>
      <c r="N153" s="179" t="s">
        <v>94</v>
      </c>
      <c r="O153" s="179" t="s">
        <v>502</v>
      </c>
      <c r="P153" s="179" t="s">
        <v>94</v>
      </c>
      <c r="Q153" s="179" t="s">
        <v>94</v>
      </c>
      <c r="R153" s="179" t="s">
        <v>95</v>
      </c>
      <c r="S153" s="178" t="s">
        <v>503</v>
      </c>
      <c r="T153" s="178" t="s">
        <v>94</v>
      </c>
      <c r="U153" s="179" t="s">
        <v>94</v>
      </c>
      <c r="V153" s="181">
        <v>0</v>
      </c>
      <c r="W153" s="179" t="s">
        <v>94</v>
      </c>
      <c r="X153" s="177">
        <v>0</v>
      </c>
      <c r="Y153" s="179" t="s">
        <v>94</v>
      </c>
      <c r="Z153" s="179" t="s">
        <v>94</v>
      </c>
      <c r="AA153" s="179" t="s">
        <v>94</v>
      </c>
      <c r="AB153" s="179" t="s">
        <v>94</v>
      </c>
      <c r="AC153" s="179" t="s">
        <v>94</v>
      </c>
      <c r="AD153" s="180">
        <v>0</v>
      </c>
      <c r="AE153" s="179" t="s">
        <v>94</v>
      </c>
      <c r="AF153" s="179" t="s">
        <v>258</v>
      </c>
      <c r="AG153" s="179" t="s">
        <v>94</v>
      </c>
      <c r="AH153" s="179" t="s">
        <v>94</v>
      </c>
      <c r="AI153" s="180">
        <v>22.51</v>
      </c>
      <c r="AJ153" s="180">
        <v>22.51</v>
      </c>
      <c r="AK153" s="179" t="s">
        <v>96</v>
      </c>
      <c r="AL153" s="179" t="s">
        <v>94</v>
      </c>
      <c r="AM153" s="179" t="s">
        <v>94</v>
      </c>
      <c r="AN153" s="178" t="s">
        <v>94</v>
      </c>
      <c r="AO153" s="180"/>
      <c r="AP153" s="179" t="s">
        <v>98</v>
      </c>
      <c r="AQ153" s="179" t="s">
        <v>504</v>
      </c>
      <c r="AR153" s="179" t="s">
        <v>505</v>
      </c>
      <c r="AS153" s="179" t="s">
        <v>506</v>
      </c>
      <c r="AT153" s="179" t="s">
        <v>507</v>
      </c>
      <c r="AU153" s="178" t="s">
        <v>503</v>
      </c>
      <c r="AV153" s="179" t="s">
        <v>508</v>
      </c>
      <c r="AW153" s="179" t="s">
        <v>106</v>
      </c>
      <c r="AX153" s="179" t="s">
        <v>94</v>
      </c>
      <c r="AY153" s="179" t="s">
        <v>94</v>
      </c>
      <c r="AZ153" s="179" t="s">
        <v>94</v>
      </c>
      <c r="BA153" s="179" t="s">
        <v>94</v>
      </c>
      <c r="BB153" s="179" t="s">
        <v>94</v>
      </c>
      <c r="BC153" s="178" t="s">
        <v>94</v>
      </c>
      <c r="BD153" s="178" t="s">
        <v>94</v>
      </c>
      <c r="BE153" s="179" t="s">
        <v>94</v>
      </c>
      <c r="BF153" s="179" t="s">
        <v>94</v>
      </c>
      <c r="BG153" s="179" t="s">
        <v>94</v>
      </c>
    </row>
    <row r="154" spans="1:59" s="182" customFormat="1" x14ac:dyDescent="0.2">
      <c r="A154" s="177">
        <v>4</v>
      </c>
      <c r="B154" s="178" t="s">
        <v>304</v>
      </c>
      <c r="C154" s="179" t="s">
        <v>328</v>
      </c>
      <c r="D154" s="180">
        <v>716.18</v>
      </c>
      <c r="E154" s="179" t="s">
        <v>91</v>
      </c>
      <c r="F154" s="179" t="s">
        <v>329</v>
      </c>
      <c r="G154" s="179" t="s">
        <v>117</v>
      </c>
      <c r="H154" s="179" t="s">
        <v>92</v>
      </c>
      <c r="I154" s="179" t="s">
        <v>93</v>
      </c>
      <c r="J154" s="179" t="s">
        <v>263</v>
      </c>
      <c r="K154" s="179" t="s">
        <v>181</v>
      </c>
      <c r="L154" s="177">
        <v>6408841</v>
      </c>
      <c r="M154" s="177">
        <v>3</v>
      </c>
      <c r="N154" s="179" t="s">
        <v>94</v>
      </c>
      <c r="O154" s="179" t="s">
        <v>94</v>
      </c>
      <c r="P154" s="179" t="s">
        <v>94</v>
      </c>
      <c r="Q154" s="179" t="s">
        <v>94</v>
      </c>
      <c r="R154" s="179" t="s">
        <v>95</v>
      </c>
      <c r="S154" s="178" t="s">
        <v>330</v>
      </c>
      <c r="T154" s="178" t="s">
        <v>94</v>
      </c>
      <c r="U154" s="179" t="s">
        <v>94</v>
      </c>
      <c r="V154" s="181">
        <v>0</v>
      </c>
      <c r="W154" s="179" t="s">
        <v>94</v>
      </c>
      <c r="X154" s="177">
        <v>0</v>
      </c>
      <c r="Y154" s="179" t="s">
        <v>94</v>
      </c>
      <c r="Z154" s="179" t="s">
        <v>94</v>
      </c>
      <c r="AA154" s="179" t="s">
        <v>94</v>
      </c>
      <c r="AB154" s="179" t="s">
        <v>94</v>
      </c>
      <c r="AC154" s="179" t="s">
        <v>94</v>
      </c>
      <c r="AD154" s="180">
        <v>0</v>
      </c>
      <c r="AE154" s="179" t="s">
        <v>94</v>
      </c>
      <c r="AF154" s="179" t="s">
        <v>94</v>
      </c>
      <c r="AG154" s="179" t="s">
        <v>94</v>
      </c>
      <c r="AH154" s="179" t="s">
        <v>94</v>
      </c>
      <c r="AI154" s="180">
        <v>716.18</v>
      </c>
      <c r="AJ154" s="180">
        <v>716.18</v>
      </c>
      <c r="AK154" s="179" t="s">
        <v>96</v>
      </c>
      <c r="AL154" s="179" t="s">
        <v>94</v>
      </c>
      <c r="AM154" s="179" t="s">
        <v>94</v>
      </c>
      <c r="AN154" s="178" t="s">
        <v>94</v>
      </c>
      <c r="AO154" s="180"/>
      <c r="AP154" s="179" t="s">
        <v>94</v>
      </c>
      <c r="AQ154" s="179" t="s">
        <v>94</v>
      </c>
      <c r="AR154" s="179" t="s">
        <v>94</v>
      </c>
      <c r="AS154" s="179" t="s">
        <v>94</v>
      </c>
      <c r="AT154" s="179" t="s">
        <v>94</v>
      </c>
      <c r="AU154" s="178" t="s">
        <v>94</v>
      </c>
      <c r="AV154" s="179" t="s">
        <v>94</v>
      </c>
      <c r="AW154" s="179" t="s">
        <v>94</v>
      </c>
      <c r="AX154" s="179" t="s">
        <v>94</v>
      </c>
      <c r="AY154" s="179" t="s">
        <v>94</v>
      </c>
      <c r="AZ154" s="179" t="s">
        <v>94</v>
      </c>
      <c r="BA154" s="179" t="s">
        <v>94</v>
      </c>
      <c r="BB154" s="179" t="s">
        <v>94</v>
      </c>
      <c r="BC154" s="178" t="s">
        <v>94</v>
      </c>
      <c r="BD154" s="178" t="s">
        <v>94</v>
      </c>
      <c r="BE154" s="179" t="s">
        <v>94</v>
      </c>
      <c r="BF154" s="179" t="s">
        <v>94</v>
      </c>
      <c r="BG154" s="179" t="s">
        <v>94</v>
      </c>
    </row>
    <row r="155" spans="1:59" s="206" customFormat="1" x14ac:dyDescent="0.2">
      <c r="A155" s="201">
        <v>2</v>
      </c>
      <c r="B155" s="202" t="s">
        <v>223</v>
      </c>
      <c r="C155" s="203" t="s">
        <v>244</v>
      </c>
      <c r="D155" s="204">
        <v>415.85</v>
      </c>
      <c r="E155" s="203" t="s">
        <v>101</v>
      </c>
      <c r="F155" s="203" t="s">
        <v>102</v>
      </c>
      <c r="G155" s="203" t="s">
        <v>113</v>
      </c>
      <c r="H155" s="203" t="s">
        <v>92</v>
      </c>
      <c r="I155" s="203" t="s">
        <v>93</v>
      </c>
      <c r="J155" s="203" t="s">
        <v>119</v>
      </c>
      <c r="K155" s="203" t="s">
        <v>103</v>
      </c>
      <c r="L155" s="201">
        <v>6354170</v>
      </c>
      <c r="M155" s="201">
        <v>434</v>
      </c>
      <c r="N155" s="203" t="s">
        <v>94</v>
      </c>
      <c r="O155" s="203" t="s">
        <v>241</v>
      </c>
      <c r="P155" s="203" t="s">
        <v>94</v>
      </c>
      <c r="Q155" s="203" t="s">
        <v>94</v>
      </c>
      <c r="R155" s="203" t="s">
        <v>95</v>
      </c>
      <c r="S155" s="202" t="s">
        <v>218</v>
      </c>
      <c r="T155" s="202" t="s">
        <v>94</v>
      </c>
      <c r="U155" s="203" t="s">
        <v>94</v>
      </c>
      <c r="V155" s="205">
        <v>0</v>
      </c>
      <c r="W155" s="203" t="s">
        <v>94</v>
      </c>
      <c r="X155" s="201">
        <v>0</v>
      </c>
      <c r="Y155" s="203" t="s">
        <v>94</v>
      </c>
      <c r="Z155" s="203" t="s">
        <v>94</v>
      </c>
      <c r="AA155" s="203" t="s">
        <v>94</v>
      </c>
      <c r="AB155" s="203" t="s">
        <v>94</v>
      </c>
      <c r="AC155" s="203" t="s">
        <v>94</v>
      </c>
      <c r="AD155" s="204">
        <v>0</v>
      </c>
      <c r="AE155" s="203" t="s">
        <v>94</v>
      </c>
      <c r="AF155" s="203" t="s">
        <v>104</v>
      </c>
      <c r="AG155" s="203" t="s">
        <v>94</v>
      </c>
      <c r="AH155" s="203" t="s">
        <v>94</v>
      </c>
      <c r="AI155" s="204">
        <v>415.85</v>
      </c>
      <c r="AJ155" s="204">
        <v>415.85</v>
      </c>
      <c r="AK155" s="203" t="s">
        <v>96</v>
      </c>
      <c r="AL155" s="203" t="s">
        <v>94</v>
      </c>
      <c r="AM155" s="203" t="s">
        <v>94</v>
      </c>
      <c r="AN155" s="202" t="s">
        <v>94</v>
      </c>
      <c r="AO155" s="204"/>
      <c r="AP155" s="203" t="s">
        <v>98</v>
      </c>
      <c r="AQ155" s="203" t="s">
        <v>167</v>
      </c>
      <c r="AR155" s="203" t="s">
        <v>168</v>
      </c>
      <c r="AS155" s="203" t="s">
        <v>240</v>
      </c>
      <c r="AT155" s="203" t="s">
        <v>105</v>
      </c>
      <c r="AU155" s="202" t="s">
        <v>218</v>
      </c>
      <c r="AV155" s="203" t="s">
        <v>243</v>
      </c>
      <c r="AW155" s="203" t="s">
        <v>106</v>
      </c>
      <c r="AX155" s="203" t="s">
        <v>94</v>
      </c>
      <c r="AY155" s="203" t="s">
        <v>94</v>
      </c>
      <c r="AZ155" s="203" t="s">
        <v>94</v>
      </c>
      <c r="BA155" s="203" t="s">
        <v>94</v>
      </c>
      <c r="BB155" s="203" t="s">
        <v>94</v>
      </c>
      <c r="BC155" s="202" t="s">
        <v>94</v>
      </c>
      <c r="BD155" s="202" t="s">
        <v>94</v>
      </c>
      <c r="BE155" s="203" t="s">
        <v>94</v>
      </c>
      <c r="BF155" s="203" t="s">
        <v>94</v>
      </c>
      <c r="BG155" s="203" t="s">
        <v>94</v>
      </c>
    </row>
    <row r="156" spans="1:59" s="206" customFormat="1" x14ac:dyDescent="0.2">
      <c r="A156" s="201">
        <v>2</v>
      </c>
      <c r="B156" s="202" t="s">
        <v>223</v>
      </c>
      <c r="C156" s="203" t="s">
        <v>242</v>
      </c>
      <c r="D156" s="204">
        <v>12.5</v>
      </c>
      <c r="E156" s="203" t="s">
        <v>101</v>
      </c>
      <c r="F156" s="203" t="s">
        <v>102</v>
      </c>
      <c r="G156" s="203" t="s">
        <v>113</v>
      </c>
      <c r="H156" s="203" t="s">
        <v>92</v>
      </c>
      <c r="I156" s="203" t="s">
        <v>93</v>
      </c>
      <c r="J156" s="203" t="s">
        <v>119</v>
      </c>
      <c r="K156" s="203" t="s">
        <v>103</v>
      </c>
      <c r="L156" s="201">
        <v>6354170</v>
      </c>
      <c r="M156" s="201">
        <v>437</v>
      </c>
      <c r="N156" s="203" t="s">
        <v>94</v>
      </c>
      <c r="O156" s="203" t="s">
        <v>241</v>
      </c>
      <c r="P156" s="203" t="s">
        <v>94</v>
      </c>
      <c r="Q156" s="203" t="s">
        <v>94</v>
      </c>
      <c r="R156" s="203" t="s">
        <v>95</v>
      </c>
      <c r="S156" s="202" t="s">
        <v>218</v>
      </c>
      <c r="T156" s="202" t="s">
        <v>94</v>
      </c>
      <c r="U156" s="203" t="s">
        <v>94</v>
      </c>
      <c r="V156" s="205">
        <v>0</v>
      </c>
      <c r="W156" s="203" t="s">
        <v>94</v>
      </c>
      <c r="X156" s="201">
        <v>0</v>
      </c>
      <c r="Y156" s="203" t="s">
        <v>94</v>
      </c>
      <c r="Z156" s="203" t="s">
        <v>94</v>
      </c>
      <c r="AA156" s="203" t="s">
        <v>94</v>
      </c>
      <c r="AB156" s="203" t="s">
        <v>94</v>
      </c>
      <c r="AC156" s="203" t="s">
        <v>94</v>
      </c>
      <c r="AD156" s="204">
        <v>0</v>
      </c>
      <c r="AE156" s="203" t="s">
        <v>94</v>
      </c>
      <c r="AF156" s="203" t="s">
        <v>104</v>
      </c>
      <c r="AG156" s="203" t="s">
        <v>94</v>
      </c>
      <c r="AH156" s="203" t="s">
        <v>94</v>
      </c>
      <c r="AI156" s="204">
        <v>12.5</v>
      </c>
      <c r="AJ156" s="204">
        <v>12.5</v>
      </c>
      <c r="AK156" s="203" t="s">
        <v>96</v>
      </c>
      <c r="AL156" s="203" t="s">
        <v>94</v>
      </c>
      <c r="AM156" s="203" t="s">
        <v>94</v>
      </c>
      <c r="AN156" s="202" t="s">
        <v>94</v>
      </c>
      <c r="AO156" s="204"/>
      <c r="AP156" s="203" t="s">
        <v>98</v>
      </c>
      <c r="AQ156" s="203" t="s">
        <v>167</v>
      </c>
      <c r="AR156" s="203" t="s">
        <v>168</v>
      </c>
      <c r="AS156" s="203" t="s">
        <v>240</v>
      </c>
      <c r="AT156" s="203" t="s">
        <v>105</v>
      </c>
      <c r="AU156" s="202" t="s">
        <v>218</v>
      </c>
      <c r="AV156" s="203" t="s">
        <v>239</v>
      </c>
      <c r="AW156" s="203" t="s">
        <v>106</v>
      </c>
      <c r="AX156" s="203" t="s">
        <v>94</v>
      </c>
      <c r="AY156" s="203" t="s">
        <v>94</v>
      </c>
      <c r="AZ156" s="203" t="s">
        <v>94</v>
      </c>
      <c r="BA156" s="203" t="s">
        <v>94</v>
      </c>
      <c r="BB156" s="203" t="s">
        <v>94</v>
      </c>
      <c r="BC156" s="202" t="s">
        <v>94</v>
      </c>
      <c r="BD156" s="202" t="s">
        <v>94</v>
      </c>
      <c r="BE156" s="203" t="s">
        <v>94</v>
      </c>
      <c r="BF156" s="203" t="s">
        <v>94</v>
      </c>
      <c r="BG156" s="203" t="s">
        <v>94</v>
      </c>
    </row>
    <row r="157" spans="1:59" s="206" customFormat="1" x14ac:dyDescent="0.2">
      <c r="A157" s="201">
        <v>4</v>
      </c>
      <c r="B157" s="202" t="s">
        <v>293</v>
      </c>
      <c r="C157" s="203" t="s">
        <v>353</v>
      </c>
      <c r="D157" s="204">
        <v>37.06</v>
      </c>
      <c r="E157" s="203" t="s">
        <v>101</v>
      </c>
      <c r="F157" s="203" t="s">
        <v>102</v>
      </c>
      <c r="G157" s="203" t="s">
        <v>113</v>
      </c>
      <c r="H157" s="203" t="s">
        <v>92</v>
      </c>
      <c r="I157" s="203" t="s">
        <v>93</v>
      </c>
      <c r="J157" s="203" t="s">
        <v>119</v>
      </c>
      <c r="K157" s="203" t="s">
        <v>103</v>
      </c>
      <c r="L157" s="201">
        <v>6403661</v>
      </c>
      <c r="M157" s="201">
        <v>512</v>
      </c>
      <c r="N157" s="203" t="s">
        <v>94</v>
      </c>
      <c r="O157" s="203" t="s">
        <v>332</v>
      </c>
      <c r="P157" s="203" t="s">
        <v>94</v>
      </c>
      <c r="Q157" s="203" t="s">
        <v>94</v>
      </c>
      <c r="R157" s="203" t="s">
        <v>95</v>
      </c>
      <c r="S157" s="202" t="s">
        <v>333</v>
      </c>
      <c r="T157" s="202" t="s">
        <v>94</v>
      </c>
      <c r="U157" s="203" t="s">
        <v>94</v>
      </c>
      <c r="V157" s="205">
        <v>0</v>
      </c>
      <c r="W157" s="203" t="s">
        <v>94</v>
      </c>
      <c r="X157" s="201">
        <v>0</v>
      </c>
      <c r="Y157" s="203" t="s">
        <v>94</v>
      </c>
      <c r="Z157" s="203" t="s">
        <v>94</v>
      </c>
      <c r="AA157" s="203" t="s">
        <v>94</v>
      </c>
      <c r="AB157" s="203" t="s">
        <v>94</v>
      </c>
      <c r="AC157" s="203" t="s">
        <v>94</v>
      </c>
      <c r="AD157" s="204">
        <v>0</v>
      </c>
      <c r="AE157" s="203" t="s">
        <v>94</v>
      </c>
      <c r="AF157" s="203" t="s">
        <v>104</v>
      </c>
      <c r="AG157" s="203" t="s">
        <v>94</v>
      </c>
      <c r="AH157" s="203" t="s">
        <v>94</v>
      </c>
      <c r="AI157" s="204">
        <v>37.06</v>
      </c>
      <c r="AJ157" s="204">
        <v>37.06</v>
      </c>
      <c r="AK157" s="203" t="s">
        <v>96</v>
      </c>
      <c r="AL157" s="203" t="s">
        <v>94</v>
      </c>
      <c r="AM157" s="203" t="s">
        <v>94</v>
      </c>
      <c r="AN157" s="202" t="s">
        <v>94</v>
      </c>
      <c r="AO157" s="204"/>
      <c r="AP157" s="203" t="s">
        <v>98</v>
      </c>
      <c r="AQ157" s="203" t="s">
        <v>167</v>
      </c>
      <c r="AR157" s="203" t="s">
        <v>168</v>
      </c>
      <c r="AS157" s="203" t="s">
        <v>334</v>
      </c>
      <c r="AT157" s="203" t="s">
        <v>105</v>
      </c>
      <c r="AU157" s="202" t="s">
        <v>333</v>
      </c>
      <c r="AV157" s="203" t="s">
        <v>354</v>
      </c>
      <c r="AW157" s="203" t="s">
        <v>106</v>
      </c>
      <c r="AX157" s="203" t="s">
        <v>94</v>
      </c>
      <c r="AY157" s="203" t="s">
        <v>94</v>
      </c>
      <c r="AZ157" s="203" t="s">
        <v>94</v>
      </c>
      <c r="BA157" s="203" t="s">
        <v>94</v>
      </c>
      <c r="BB157" s="203" t="s">
        <v>94</v>
      </c>
      <c r="BC157" s="202" t="s">
        <v>94</v>
      </c>
      <c r="BD157" s="202" t="s">
        <v>94</v>
      </c>
      <c r="BE157" s="203" t="s">
        <v>94</v>
      </c>
      <c r="BF157" s="203" t="s">
        <v>94</v>
      </c>
      <c r="BG157" s="203" t="s">
        <v>94</v>
      </c>
    </row>
    <row r="158" spans="1:59" s="206" customFormat="1" x14ac:dyDescent="0.2">
      <c r="A158" s="201">
        <v>4</v>
      </c>
      <c r="B158" s="202" t="s">
        <v>293</v>
      </c>
      <c r="C158" s="203" t="s">
        <v>376</v>
      </c>
      <c r="D158" s="204">
        <v>10</v>
      </c>
      <c r="E158" s="203" t="s">
        <v>101</v>
      </c>
      <c r="F158" s="203" t="s">
        <v>102</v>
      </c>
      <c r="G158" s="203" t="s">
        <v>113</v>
      </c>
      <c r="H158" s="203" t="s">
        <v>92</v>
      </c>
      <c r="I158" s="203" t="s">
        <v>93</v>
      </c>
      <c r="J158" s="203" t="s">
        <v>119</v>
      </c>
      <c r="K158" s="203" t="s">
        <v>103</v>
      </c>
      <c r="L158" s="201">
        <v>6403661</v>
      </c>
      <c r="M158" s="201">
        <v>525</v>
      </c>
      <c r="N158" s="203" t="s">
        <v>94</v>
      </c>
      <c r="O158" s="203" t="s">
        <v>332</v>
      </c>
      <c r="P158" s="203" t="s">
        <v>94</v>
      </c>
      <c r="Q158" s="203" t="s">
        <v>94</v>
      </c>
      <c r="R158" s="203" t="s">
        <v>95</v>
      </c>
      <c r="S158" s="202" t="s">
        <v>333</v>
      </c>
      <c r="T158" s="202" t="s">
        <v>94</v>
      </c>
      <c r="U158" s="203" t="s">
        <v>94</v>
      </c>
      <c r="V158" s="205">
        <v>0</v>
      </c>
      <c r="W158" s="203" t="s">
        <v>94</v>
      </c>
      <c r="X158" s="201">
        <v>0</v>
      </c>
      <c r="Y158" s="203" t="s">
        <v>94</v>
      </c>
      <c r="Z158" s="203" t="s">
        <v>94</v>
      </c>
      <c r="AA158" s="203" t="s">
        <v>94</v>
      </c>
      <c r="AB158" s="203" t="s">
        <v>94</v>
      </c>
      <c r="AC158" s="203" t="s">
        <v>94</v>
      </c>
      <c r="AD158" s="204">
        <v>0</v>
      </c>
      <c r="AE158" s="203" t="s">
        <v>94</v>
      </c>
      <c r="AF158" s="203" t="s">
        <v>104</v>
      </c>
      <c r="AG158" s="203" t="s">
        <v>94</v>
      </c>
      <c r="AH158" s="203" t="s">
        <v>94</v>
      </c>
      <c r="AI158" s="204">
        <v>10</v>
      </c>
      <c r="AJ158" s="204">
        <v>10</v>
      </c>
      <c r="AK158" s="203" t="s">
        <v>96</v>
      </c>
      <c r="AL158" s="203" t="s">
        <v>94</v>
      </c>
      <c r="AM158" s="203" t="s">
        <v>94</v>
      </c>
      <c r="AN158" s="202" t="s">
        <v>94</v>
      </c>
      <c r="AO158" s="204"/>
      <c r="AP158" s="203" t="s">
        <v>98</v>
      </c>
      <c r="AQ158" s="203" t="s">
        <v>167</v>
      </c>
      <c r="AR158" s="203" t="s">
        <v>168</v>
      </c>
      <c r="AS158" s="203" t="s">
        <v>334</v>
      </c>
      <c r="AT158" s="203" t="s">
        <v>105</v>
      </c>
      <c r="AU158" s="202" t="s">
        <v>333</v>
      </c>
      <c r="AV158" s="203" t="s">
        <v>377</v>
      </c>
      <c r="AW158" s="203" t="s">
        <v>106</v>
      </c>
      <c r="AX158" s="203" t="s">
        <v>94</v>
      </c>
      <c r="AY158" s="203" t="s">
        <v>94</v>
      </c>
      <c r="AZ158" s="203" t="s">
        <v>94</v>
      </c>
      <c r="BA158" s="203" t="s">
        <v>94</v>
      </c>
      <c r="BB158" s="203" t="s">
        <v>94</v>
      </c>
      <c r="BC158" s="202" t="s">
        <v>94</v>
      </c>
      <c r="BD158" s="202" t="s">
        <v>94</v>
      </c>
      <c r="BE158" s="203" t="s">
        <v>94</v>
      </c>
      <c r="BF158" s="203" t="s">
        <v>94</v>
      </c>
      <c r="BG158" s="203" t="s">
        <v>94</v>
      </c>
    </row>
    <row r="159" spans="1:59" s="206" customFormat="1" x14ac:dyDescent="0.2">
      <c r="A159" s="201">
        <v>4</v>
      </c>
      <c r="B159" s="202" t="s">
        <v>293</v>
      </c>
      <c r="C159" s="203" t="s">
        <v>376</v>
      </c>
      <c r="D159" s="204">
        <v>10</v>
      </c>
      <c r="E159" s="203" t="s">
        <v>101</v>
      </c>
      <c r="F159" s="203" t="s">
        <v>102</v>
      </c>
      <c r="G159" s="203" t="s">
        <v>113</v>
      </c>
      <c r="H159" s="203" t="s">
        <v>92</v>
      </c>
      <c r="I159" s="203" t="s">
        <v>93</v>
      </c>
      <c r="J159" s="203" t="s">
        <v>119</v>
      </c>
      <c r="K159" s="203" t="s">
        <v>103</v>
      </c>
      <c r="L159" s="201">
        <v>6403661</v>
      </c>
      <c r="M159" s="201">
        <v>527</v>
      </c>
      <c r="N159" s="203" t="s">
        <v>94</v>
      </c>
      <c r="O159" s="203" t="s">
        <v>332</v>
      </c>
      <c r="P159" s="203" t="s">
        <v>94</v>
      </c>
      <c r="Q159" s="203" t="s">
        <v>94</v>
      </c>
      <c r="R159" s="203" t="s">
        <v>95</v>
      </c>
      <c r="S159" s="202" t="s">
        <v>333</v>
      </c>
      <c r="T159" s="202" t="s">
        <v>94</v>
      </c>
      <c r="U159" s="203" t="s">
        <v>94</v>
      </c>
      <c r="V159" s="205">
        <v>0</v>
      </c>
      <c r="W159" s="203" t="s">
        <v>94</v>
      </c>
      <c r="X159" s="201">
        <v>0</v>
      </c>
      <c r="Y159" s="203" t="s">
        <v>94</v>
      </c>
      <c r="Z159" s="203" t="s">
        <v>94</v>
      </c>
      <c r="AA159" s="203" t="s">
        <v>94</v>
      </c>
      <c r="AB159" s="203" t="s">
        <v>94</v>
      </c>
      <c r="AC159" s="203" t="s">
        <v>94</v>
      </c>
      <c r="AD159" s="204">
        <v>0</v>
      </c>
      <c r="AE159" s="203" t="s">
        <v>94</v>
      </c>
      <c r="AF159" s="203" t="s">
        <v>104</v>
      </c>
      <c r="AG159" s="203" t="s">
        <v>94</v>
      </c>
      <c r="AH159" s="203" t="s">
        <v>94</v>
      </c>
      <c r="AI159" s="204">
        <v>10</v>
      </c>
      <c r="AJ159" s="204">
        <v>10</v>
      </c>
      <c r="AK159" s="203" t="s">
        <v>96</v>
      </c>
      <c r="AL159" s="203" t="s">
        <v>94</v>
      </c>
      <c r="AM159" s="203" t="s">
        <v>94</v>
      </c>
      <c r="AN159" s="202" t="s">
        <v>94</v>
      </c>
      <c r="AO159" s="204"/>
      <c r="AP159" s="203" t="s">
        <v>98</v>
      </c>
      <c r="AQ159" s="203" t="s">
        <v>167</v>
      </c>
      <c r="AR159" s="203" t="s">
        <v>168</v>
      </c>
      <c r="AS159" s="203" t="s">
        <v>334</v>
      </c>
      <c r="AT159" s="203" t="s">
        <v>105</v>
      </c>
      <c r="AU159" s="202" t="s">
        <v>333</v>
      </c>
      <c r="AV159" s="203" t="s">
        <v>380</v>
      </c>
      <c r="AW159" s="203" t="s">
        <v>106</v>
      </c>
      <c r="AX159" s="203" t="s">
        <v>94</v>
      </c>
      <c r="AY159" s="203" t="s">
        <v>94</v>
      </c>
      <c r="AZ159" s="203" t="s">
        <v>94</v>
      </c>
      <c r="BA159" s="203" t="s">
        <v>94</v>
      </c>
      <c r="BB159" s="203" t="s">
        <v>94</v>
      </c>
      <c r="BC159" s="202" t="s">
        <v>94</v>
      </c>
      <c r="BD159" s="202" t="s">
        <v>94</v>
      </c>
      <c r="BE159" s="203" t="s">
        <v>94</v>
      </c>
      <c r="BF159" s="203" t="s">
        <v>94</v>
      </c>
      <c r="BG159" s="203" t="s">
        <v>94</v>
      </c>
    </row>
    <row r="160" spans="1:59" s="206" customFormat="1" x14ac:dyDescent="0.2">
      <c r="A160" s="201">
        <v>4</v>
      </c>
      <c r="B160" s="202" t="s">
        <v>381</v>
      </c>
      <c r="C160" s="203" t="s">
        <v>438</v>
      </c>
      <c r="D160" s="204">
        <v>142</v>
      </c>
      <c r="E160" s="203" t="s">
        <v>101</v>
      </c>
      <c r="F160" s="203" t="s">
        <v>102</v>
      </c>
      <c r="G160" s="203" t="s">
        <v>113</v>
      </c>
      <c r="H160" s="203" t="s">
        <v>92</v>
      </c>
      <c r="I160" s="203" t="s">
        <v>93</v>
      </c>
      <c r="J160" s="203" t="s">
        <v>221</v>
      </c>
      <c r="K160" s="203" t="s">
        <v>103</v>
      </c>
      <c r="L160" s="201">
        <v>6434521</v>
      </c>
      <c r="M160" s="201">
        <v>1421</v>
      </c>
      <c r="N160" s="203" t="s">
        <v>94</v>
      </c>
      <c r="O160" s="203" t="s">
        <v>383</v>
      </c>
      <c r="P160" s="203" t="s">
        <v>94</v>
      </c>
      <c r="Q160" s="203" t="s">
        <v>94</v>
      </c>
      <c r="R160" s="203" t="s">
        <v>95</v>
      </c>
      <c r="S160" s="202" t="s">
        <v>304</v>
      </c>
      <c r="T160" s="202" t="s">
        <v>94</v>
      </c>
      <c r="U160" s="203" t="s">
        <v>94</v>
      </c>
      <c r="V160" s="205">
        <v>0</v>
      </c>
      <c r="W160" s="203" t="s">
        <v>94</v>
      </c>
      <c r="X160" s="201">
        <v>0</v>
      </c>
      <c r="Y160" s="203" t="s">
        <v>94</v>
      </c>
      <c r="Z160" s="203" t="s">
        <v>94</v>
      </c>
      <c r="AA160" s="203" t="s">
        <v>94</v>
      </c>
      <c r="AB160" s="203" t="s">
        <v>94</v>
      </c>
      <c r="AC160" s="203" t="s">
        <v>94</v>
      </c>
      <c r="AD160" s="204">
        <v>0</v>
      </c>
      <c r="AE160" s="203" t="s">
        <v>94</v>
      </c>
      <c r="AF160" s="203" t="s">
        <v>104</v>
      </c>
      <c r="AG160" s="203" t="s">
        <v>94</v>
      </c>
      <c r="AH160" s="203" t="s">
        <v>94</v>
      </c>
      <c r="AI160" s="204">
        <v>142</v>
      </c>
      <c r="AJ160" s="204">
        <v>142</v>
      </c>
      <c r="AK160" s="203" t="s">
        <v>96</v>
      </c>
      <c r="AL160" s="203" t="s">
        <v>94</v>
      </c>
      <c r="AM160" s="203" t="s">
        <v>94</v>
      </c>
      <c r="AN160" s="202" t="s">
        <v>94</v>
      </c>
      <c r="AO160" s="204"/>
      <c r="AP160" s="203" t="s">
        <v>98</v>
      </c>
      <c r="AQ160" s="203" t="s">
        <v>167</v>
      </c>
      <c r="AR160" s="203" t="s">
        <v>168</v>
      </c>
      <c r="AS160" s="203" t="s">
        <v>384</v>
      </c>
      <c r="AT160" s="203" t="s">
        <v>105</v>
      </c>
      <c r="AU160" s="202" t="s">
        <v>304</v>
      </c>
      <c r="AV160" s="203" t="s">
        <v>439</v>
      </c>
      <c r="AW160" s="203" t="s">
        <v>106</v>
      </c>
      <c r="AX160" s="203" t="s">
        <v>94</v>
      </c>
      <c r="AY160" s="203" t="s">
        <v>94</v>
      </c>
      <c r="AZ160" s="203" t="s">
        <v>94</v>
      </c>
      <c r="BA160" s="203" t="s">
        <v>94</v>
      </c>
      <c r="BB160" s="203" t="s">
        <v>94</v>
      </c>
      <c r="BC160" s="202" t="s">
        <v>94</v>
      </c>
      <c r="BD160" s="202" t="s">
        <v>94</v>
      </c>
      <c r="BE160" s="203" t="s">
        <v>94</v>
      </c>
      <c r="BF160" s="203" t="s">
        <v>94</v>
      </c>
      <c r="BG160" s="203" t="s">
        <v>94</v>
      </c>
    </row>
    <row r="161" spans="1:59" s="206" customFormat="1" x14ac:dyDescent="0.2">
      <c r="A161" s="201">
        <v>4</v>
      </c>
      <c r="B161" s="202" t="s">
        <v>381</v>
      </c>
      <c r="C161" s="203" t="s">
        <v>229</v>
      </c>
      <c r="D161" s="204">
        <v>10.43</v>
      </c>
      <c r="E161" s="203" t="s">
        <v>101</v>
      </c>
      <c r="F161" s="203" t="s">
        <v>102</v>
      </c>
      <c r="G161" s="203" t="s">
        <v>113</v>
      </c>
      <c r="H161" s="203" t="s">
        <v>92</v>
      </c>
      <c r="I161" s="203" t="s">
        <v>93</v>
      </c>
      <c r="J161" s="203" t="s">
        <v>221</v>
      </c>
      <c r="K161" s="203" t="s">
        <v>103</v>
      </c>
      <c r="L161" s="201">
        <v>6434521</v>
      </c>
      <c r="M161" s="201">
        <v>1422</v>
      </c>
      <c r="N161" s="203" t="s">
        <v>94</v>
      </c>
      <c r="O161" s="203" t="s">
        <v>383</v>
      </c>
      <c r="P161" s="203" t="s">
        <v>94</v>
      </c>
      <c r="Q161" s="203" t="s">
        <v>94</v>
      </c>
      <c r="R161" s="203" t="s">
        <v>95</v>
      </c>
      <c r="S161" s="202" t="s">
        <v>304</v>
      </c>
      <c r="T161" s="202" t="s">
        <v>94</v>
      </c>
      <c r="U161" s="203" t="s">
        <v>94</v>
      </c>
      <c r="V161" s="205">
        <v>0</v>
      </c>
      <c r="W161" s="203" t="s">
        <v>94</v>
      </c>
      <c r="X161" s="201">
        <v>0</v>
      </c>
      <c r="Y161" s="203" t="s">
        <v>94</v>
      </c>
      <c r="Z161" s="203" t="s">
        <v>94</v>
      </c>
      <c r="AA161" s="203" t="s">
        <v>94</v>
      </c>
      <c r="AB161" s="203" t="s">
        <v>94</v>
      </c>
      <c r="AC161" s="203" t="s">
        <v>94</v>
      </c>
      <c r="AD161" s="204">
        <v>0</v>
      </c>
      <c r="AE161" s="203" t="s">
        <v>94</v>
      </c>
      <c r="AF161" s="203" t="s">
        <v>104</v>
      </c>
      <c r="AG161" s="203" t="s">
        <v>94</v>
      </c>
      <c r="AH161" s="203" t="s">
        <v>94</v>
      </c>
      <c r="AI161" s="204">
        <v>10.43</v>
      </c>
      <c r="AJ161" s="204">
        <v>10.43</v>
      </c>
      <c r="AK161" s="203" t="s">
        <v>96</v>
      </c>
      <c r="AL161" s="203" t="s">
        <v>94</v>
      </c>
      <c r="AM161" s="203" t="s">
        <v>94</v>
      </c>
      <c r="AN161" s="202" t="s">
        <v>94</v>
      </c>
      <c r="AO161" s="204"/>
      <c r="AP161" s="203" t="s">
        <v>98</v>
      </c>
      <c r="AQ161" s="203" t="s">
        <v>167</v>
      </c>
      <c r="AR161" s="203" t="s">
        <v>168</v>
      </c>
      <c r="AS161" s="203" t="s">
        <v>384</v>
      </c>
      <c r="AT161" s="203" t="s">
        <v>105</v>
      </c>
      <c r="AU161" s="202" t="s">
        <v>304</v>
      </c>
      <c r="AV161" s="203" t="s">
        <v>440</v>
      </c>
      <c r="AW161" s="203" t="s">
        <v>106</v>
      </c>
      <c r="AX161" s="203" t="s">
        <v>94</v>
      </c>
      <c r="AY161" s="203" t="s">
        <v>94</v>
      </c>
      <c r="AZ161" s="203" t="s">
        <v>94</v>
      </c>
      <c r="BA161" s="203" t="s">
        <v>94</v>
      </c>
      <c r="BB161" s="203" t="s">
        <v>94</v>
      </c>
      <c r="BC161" s="202" t="s">
        <v>94</v>
      </c>
      <c r="BD161" s="202" t="s">
        <v>94</v>
      </c>
      <c r="BE161" s="203" t="s">
        <v>94</v>
      </c>
      <c r="BF161" s="203" t="s">
        <v>94</v>
      </c>
      <c r="BG161" s="203" t="s">
        <v>94</v>
      </c>
    </row>
    <row r="162" spans="1:59" s="206" customFormat="1" x14ac:dyDescent="0.2">
      <c r="A162" s="201">
        <v>4</v>
      </c>
      <c r="B162" s="202" t="s">
        <v>381</v>
      </c>
      <c r="C162" s="203" t="s">
        <v>376</v>
      </c>
      <c r="D162" s="204">
        <v>5</v>
      </c>
      <c r="E162" s="203" t="s">
        <v>101</v>
      </c>
      <c r="F162" s="203" t="s">
        <v>102</v>
      </c>
      <c r="G162" s="203" t="s">
        <v>113</v>
      </c>
      <c r="H162" s="203" t="s">
        <v>92</v>
      </c>
      <c r="I162" s="203" t="s">
        <v>93</v>
      </c>
      <c r="J162" s="203" t="s">
        <v>221</v>
      </c>
      <c r="K162" s="203" t="s">
        <v>103</v>
      </c>
      <c r="L162" s="201">
        <v>6434521</v>
      </c>
      <c r="M162" s="201">
        <v>1424</v>
      </c>
      <c r="N162" s="203" t="s">
        <v>94</v>
      </c>
      <c r="O162" s="203" t="s">
        <v>383</v>
      </c>
      <c r="P162" s="203" t="s">
        <v>94</v>
      </c>
      <c r="Q162" s="203" t="s">
        <v>94</v>
      </c>
      <c r="R162" s="203" t="s">
        <v>95</v>
      </c>
      <c r="S162" s="202" t="s">
        <v>304</v>
      </c>
      <c r="T162" s="202" t="s">
        <v>94</v>
      </c>
      <c r="U162" s="203" t="s">
        <v>94</v>
      </c>
      <c r="V162" s="205">
        <v>0</v>
      </c>
      <c r="W162" s="203" t="s">
        <v>94</v>
      </c>
      <c r="X162" s="201">
        <v>0</v>
      </c>
      <c r="Y162" s="203" t="s">
        <v>94</v>
      </c>
      <c r="Z162" s="203" t="s">
        <v>94</v>
      </c>
      <c r="AA162" s="203" t="s">
        <v>94</v>
      </c>
      <c r="AB162" s="203" t="s">
        <v>94</v>
      </c>
      <c r="AC162" s="203" t="s">
        <v>94</v>
      </c>
      <c r="AD162" s="204">
        <v>0</v>
      </c>
      <c r="AE162" s="203" t="s">
        <v>94</v>
      </c>
      <c r="AF162" s="203" t="s">
        <v>104</v>
      </c>
      <c r="AG162" s="203" t="s">
        <v>94</v>
      </c>
      <c r="AH162" s="203" t="s">
        <v>94</v>
      </c>
      <c r="AI162" s="204">
        <v>5</v>
      </c>
      <c r="AJ162" s="204">
        <v>5</v>
      </c>
      <c r="AK162" s="203" t="s">
        <v>96</v>
      </c>
      <c r="AL162" s="203" t="s">
        <v>94</v>
      </c>
      <c r="AM162" s="203" t="s">
        <v>94</v>
      </c>
      <c r="AN162" s="202" t="s">
        <v>94</v>
      </c>
      <c r="AO162" s="204"/>
      <c r="AP162" s="203" t="s">
        <v>98</v>
      </c>
      <c r="AQ162" s="203" t="s">
        <v>167</v>
      </c>
      <c r="AR162" s="203" t="s">
        <v>168</v>
      </c>
      <c r="AS162" s="203" t="s">
        <v>384</v>
      </c>
      <c r="AT162" s="203" t="s">
        <v>105</v>
      </c>
      <c r="AU162" s="202" t="s">
        <v>304</v>
      </c>
      <c r="AV162" s="203" t="s">
        <v>442</v>
      </c>
      <c r="AW162" s="203" t="s">
        <v>106</v>
      </c>
      <c r="AX162" s="203" t="s">
        <v>94</v>
      </c>
      <c r="AY162" s="203" t="s">
        <v>94</v>
      </c>
      <c r="AZ162" s="203" t="s">
        <v>94</v>
      </c>
      <c r="BA162" s="203" t="s">
        <v>94</v>
      </c>
      <c r="BB162" s="203" t="s">
        <v>94</v>
      </c>
      <c r="BC162" s="202" t="s">
        <v>94</v>
      </c>
      <c r="BD162" s="202" t="s">
        <v>94</v>
      </c>
      <c r="BE162" s="203" t="s">
        <v>94</v>
      </c>
      <c r="BF162" s="203" t="s">
        <v>94</v>
      </c>
      <c r="BG162" s="203" t="s">
        <v>94</v>
      </c>
    </row>
    <row r="163" spans="1:59" s="206" customFormat="1" x14ac:dyDescent="0.2">
      <c r="A163" s="201">
        <v>4</v>
      </c>
      <c r="B163" s="202" t="s">
        <v>381</v>
      </c>
      <c r="C163" s="203" t="s">
        <v>376</v>
      </c>
      <c r="D163" s="204">
        <v>0.5</v>
      </c>
      <c r="E163" s="203" t="s">
        <v>101</v>
      </c>
      <c r="F163" s="203" t="s">
        <v>102</v>
      </c>
      <c r="G163" s="203" t="s">
        <v>113</v>
      </c>
      <c r="H163" s="203" t="s">
        <v>92</v>
      </c>
      <c r="I163" s="203" t="s">
        <v>93</v>
      </c>
      <c r="J163" s="203" t="s">
        <v>221</v>
      </c>
      <c r="K163" s="203" t="s">
        <v>103</v>
      </c>
      <c r="L163" s="201">
        <v>6434521</v>
      </c>
      <c r="M163" s="201">
        <v>1426</v>
      </c>
      <c r="N163" s="203" t="s">
        <v>94</v>
      </c>
      <c r="O163" s="203" t="s">
        <v>383</v>
      </c>
      <c r="P163" s="203" t="s">
        <v>94</v>
      </c>
      <c r="Q163" s="203" t="s">
        <v>94</v>
      </c>
      <c r="R163" s="203" t="s">
        <v>95</v>
      </c>
      <c r="S163" s="202" t="s">
        <v>304</v>
      </c>
      <c r="T163" s="202" t="s">
        <v>94</v>
      </c>
      <c r="U163" s="203" t="s">
        <v>94</v>
      </c>
      <c r="V163" s="205">
        <v>0</v>
      </c>
      <c r="W163" s="203" t="s">
        <v>94</v>
      </c>
      <c r="X163" s="201">
        <v>0</v>
      </c>
      <c r="Y163" s="203" t="s">
        <v>94</v>
      </c>
      <c r="Z163" s="203" t="s">
        <v>94</v>
      </c>
      <c r="AA163" s="203" t="s">
        <v>94</v>
      </c>
      <c r="AB163" s="203" t="s">
        <v>94</v>
      </c>
      <c r="AC163" s="203" t="s">
        <v>94</v>
      </c>
      <c r="AD163" s="204">
        <v>0</v>
      </c>
      <c r="AE163" s="203" t="s">
        <v>94</v>
      </c>
      <c r="AF163" s="203" t="s">
        <v>104</v>
      </c>
      <c r="AG163" s="203" t="s">
        <v>94</v>
      </c>
      <c r="AH163" s="203" t="s">
        <v>94</v>
      </c>
      <c r="AI163" s="204">
        <v>0.5</v>
      </c>
      <c r="AJ163" s="204">
        <v>0.5</v>
      </c>
      <c r="AK163" s="203" t="s">
        <v>96</v>
      </c>
      <c r="AL163" s="203" t="s">
        <v>94</v>
      </c>
      <c r="AM163" s="203" t="s">
        <v>94</v>
      </c>
      <c r="AN163" s="202" t="s">
        <v>94</v>
      </c>
      <c r="AO163" s="204"/>
      <c r="AP163" s="203" t="s">
        <v>98</v>
      </c>
      <c r="AQ163" s="203" t="s">
        <v>167</v>
      </c>
      <c r="AR163" s="203" t="s">
        <v>168</v>
      </c>
      <c r="AS163" s="203" t="s">
        <v>384</v>
      </c>
      <c r="AT163" s="203" t="s">
        <v>105</v>
      </c>
      <c r="AU163" s="202" t="s">
        <v>304</v>
      </c>
      <c r="AV163" s="203" t="s">
        <v>444</v>
      </c>
      <c r="AW163" s="203" t="s">
        <v>106</v>
      </c>
      <c r="AX163" s="203" t="s">
        <v>94</v>
      </c>
      <c r="AY163" s="203" t="s">
        <v>94</v>
      </c>
      <c r="AZ163" s="203" t="s">
        <v>94</v>
      </c>
      <c r="BA163" s="203" t="s">
        <v>94</v>
      </c>
      <c r="BB163" s="203" t="s">
        <v>94</v>
      </c>
      <c r="BC163" s="202" t="s">
        <v>94</v>
      </c>
      <c r="BD163" s="202" t="s">
        <v>94</v>
      </c>
      <c r="BE163" s="203" t="s">
        <v>94</v>
      </c>
      <c r="BF163" s="203" t="s">
        <v>94</v>
      </c>
      <c r="BG163" s="203" t="s">
        <v>94</v>
      </c>
    </row>
    <row r="164" spans="1:59" s="206" customFormat="1" x14ac:dyDescent="0.2">
      <c r="A164" s="201">
        <v>4</v>
      </c>
      <c r="B164" s="202" t="s">
        <v>381</v>
      </c>
      <c r="C164" s="203" t="s">
        <v>376</v>
      </c>
      <c r="D164" s="204">
        <v>0.5</v>
      </c>
      <c r="E164" s="203" t="s">
        <v>101</v>
      </c>
      <c r="F164" s="203" t="s">
        <v>102</v>
      </c>
      <c r="G164" s="203" t="s">
        <v>113</v>
      </c>
      <c r="H164" s="203" t="s">
        <v>92</v>
      </c>
      <c r="I164" s="203" t="s">
        <v>93</v>
      </c>
      <c r="J164" s="203" t="s">
        <v>221</v>
      </c>
      <c r="K164" s="203" t="s">
        <v>103</v>
      </c>
      <c r="L164" s="201">
        <v>6434521</v>
      </c>
      <c r="M164" s="201">
        <v>1427</v>
      </c>
      <c r="N164" s="203" t="s">
        <v>94</v>
      </c>
      <c r="O164" s="203" t="s">
        <v>383</v>
      </c>
      <c r="P164" s="203" t="s">
        <v>94</v>
      </c>
      <c r="Q164" s="203" t="s">
        <v>94</v>
      </c>
      <c r="R164" s="203" t="s">
        <v>95</v>
      </c>
      <c r="S164" s="202" t="s">
        <v>304</v>
      </c>
      <c r="T164" s="202" t="s">
        <v>94</v>
      </c>
      <c r="U164" s="203" t="s">
        <v>94</v>
      </c>
      <c r="V164" s="205">
        <v>0</v>
      </c>
      <c r="W164" s="203" t="s">
        <v>94</v>
      </c>
      <c r="X164" s="201">
        <v>0</v>
      </c>
      <c r="Y164" s="203" t="s">
        <v>94</v>
      </c>
      <c r="Z164" s="203" t="s">
        <v>94</v>
      </c>
      <c r="AA164" s="203" t="s">
        <v>94</v>
      </c>
      <c r="AB164" s="203" t="s">
        <v>94</v>
      </c>
      <c r="AC164" s="203" t="s">
        <v>94</v>
      </c>
      <c r="AD164" s="204">
        <v>0</v>
      </c>
      <c r="AE164" s="203" t="s">
        <v>94</v>
      </c>
      <c r="AF164" s="203" t="s">
        <v>104</v>
      </c>
      <c r="AG164" s="203" t="s">
        <v>94</v>
      </c>
      <c r="AH164" s="203" t="s">
        <v>94</v>
      </c>
      <c r="AI164" s="204">
        <v>0.5</v>
      </c>
      <c r="AJ164" s="204">
        <v>0.5</v>
      </c>
      <c r="AK164" s="203" t="s">
        <v>96</v>
      </c>
      <c r="AL164" s="203" t="s">
        <v>94</v>
      </c>
      <c r="AM164" s="203" t="s">
        <v>94</v>
      </c>
      <c r="AN164" s="202" t="s">
        <v>94</v>
      </c>
      <c r="AO164" s="204"/>
      <c r="AP164" s="203" t="s">
        <v>98</v>
      </c>
      <c r="AQ164" s="203" t="s">
        <v>167</v>
      </c>
      <c r="AR164" s="203" t="s">
        <v>168</v>
      </c>
      <c r="AS164" s="203" t="s">
        <v>384</v>
      </c>
      <c r="AT164" s="203" t="s">
        <v>105</v>
      </c>
      <c r="AU164" s="202" t="s">
        <v>304</v>
      </c>
      <c r="AV164" s="203" t="s">
        <v>445</v>
      </c>
      <c r="AW164" s="203" t="s">
        <v>106</v>
      </c>
      <c r="AX164" s="203" t="s">
        <v>94</v>
      </c>
      <c r="AY164" s="203" t="s">
        <v>94</v>
      </c>
      <c r="AZ164" s="203" t="s">
        <v>94</v>
      </c>
      <c r="BA164" s="203" t="s">
        <v>94</v>
      </c>
      <c r="BB164" s="203" t="s">
        <v>94</v>
      </c>
      <c r="BC164" s="202" t="s">
        <v>94</v>
      </c>
      <c r="BD164" s="202" t="s">
        <v>94</v>
      </c>
      <c r="BE164" s="203" t="s">
        <v>94</v>
      </c>
      <c r="BF164" s="203" t="s">
        <v>94</v>
      </c>
      <c r="BG164" s="203" t="s">
        <v>94</v>
      </c>
    </row>
    <row r="165" spans="1:59" s="206" customFormat="1" x14ac:dyDescent="0.2">
      <c r="A165" s="201">
        <v>4</v>
      </c>
      <c r="B165" s="202" t="s">
        <v>381</v>
      </c>
      <c r="C165" s="203" t="s">
        <v>456</v>
      </c>
      <c r="D165" s="204">
        <v>122.1</v>
      </c>
      <c r="E165" s="203" t="s">
        <v>101</v>
      </c>
      <c r="F165" s="203" t="s">
        <v>102</v>
      </c>
      <c r="G165" s="203" t="s">
        <v>113</v>
      </c>
      <c r="H165" s="203" t="s">
        <v>92</v>
      </c>
      <c r="I165" s="203" t="s">
        <v>93</v>
      </c>
      <c r="J165" s="203" t="s">
        <v>457</v>
      </c>
      <c r="K165" s="203" t="s">
        <v>103</v>
      </c>
      <c r="L165" s="201">
        <v>6434521</v>
      </c>
      <c r="M165" s="201">
        <v>1428</v>
      </c>
      <c r="N165" s="203" t="s">
        <v>94</v>
      </c>
      <c r="O165" s="203" t="s">
        <v>383</v>
      </c>
      <c r="P165" s="203" t="s">
        <v>94</v>
      </c>
      <c r="Q165" s="203" t="s">
        <v>94</v>
      </c>
      <c r="R165" s="203" t="s">
        <v>95</v>
      </c>
      <c r="S165" s="202" t="s">
        <v>304</v>
      </c>
      <c r="T165" s="202" t="s">
        <v>94</v>
      </c>
      <c r="U165" s="203" t="s">
        <v>94</v>
      </c>
      <c r="V165" s="205">
        <v>0</v>
      </c>
      <c r="W165" s="203" t="s">
        <v>94</v>
      </c>
      <c r="X165" s="201">
        <v>0</v>
      </c>
      <c r="Y165" s="203" t="s">
        <v>94</v>
      </c>
      <c r="Z165" s="203" t="s">
        <v>94</v>
      </c>
      <c r="AA165" s="203" t="s">
        <v>94</v>
      </c>
      <c r="AB165" s="203" t="s">
        <v>94</v>
      </c>
      <c r="AC165" s="203" t="s">
        <v>94</v>
      </c>
      <c r="AD165" s="204">
        <v>0</v>
      </c>
      <c r="AE165" s="203" t="s">
        <v>94</v>
      </c>
      <c r="AF165" s="203" t="s">
        <v>104</v>
      </c>
      <c r="AG165" s="203" t="s">
        <v>94</v>
      </c>
      <c r="AH165" s="203" t="s">
        <v>94</v>
      </c>
      <c r="AI165" s="204">
        <v>122.1</v>
      </c>
      <c r="AJ165" s="204">
        <v>122.1</v>
      </c>
      <c r="AK165" s="203" t="s">
        <v>96</v>
      </c>
      <c r="AL165" s="203" t="s">
        <v>94</v>
      </c>
      <c r="AM165" s="203" t="s">
        <v>94</v>
      </c>
      <c r="AN165" s="202" t="s">
        <v>94</v>
      </c>
      <c r="AO165" s="204"/>
      <c r="AP165" s="203" t="s">
        <v>98</v>
      </c>
      <c r="AQ165" s="203" t="s">
        <v>167</v>
      </c>
      <c r="AR165" s="203" t="s">
        <v>168</v>
      </c>
      <c r="AS165" s="203" t="s">
        <v>384</v>
      </c>
      <c r="AT165" s="203" t="s">
        <v>105</v>
      </c>
      <c r="AU165" s="202" t="s">
        <v>304</v>
      </c>
      <c r="AV165" s="203" t="s">
        <v>458</v>
      </c>
      <c r="AW165" s="203" t="s">
        <v>106</v>
      </c>
      <c r="AX165" s="203" t="s">
        <v>94</v>
      </c>
      <c r="AY165" s="203" t="s">
        <v>94</v>
      </c>
      <c r="AZ165" s="203" t="s">
        <v>94</v>
      </c>
      <c r="BA165" s="203" t="s">
        <v>94</v>
      </c>
      <c r="BB165" s="203" t="s">
        <v>94</v>
      </c>
      <c r="BC165" s="202" t="s">
        <v>94</v>
      </c>
      <c r="BD165" s="202" t="s">
        <v>94</v>
      </c>
      <c r="BE165" s="203" t="s">
        <v>94</v>
      </c>
      <c r="BF165" s="203" t="s">
        <v>94</v>
      </c>
      <c r="BG165" s="203" t="s">
        <v>94</v>
      </c>
    </row>
    <row r="166" spans="1:59" s="206" customFormat="1" x14ac:dyDescent="0.2">
      <c r="A166" s="201">
        <v>4</v>
      </c>
      <c r="B166" s="202" t="s">
        <v>381</v>
      </c>
      <c r="C166" s="203" t="s">
        <v>463</v>
      </c>
      <c r="D166" s="204">
        <v>24.25</v>
      </c>
      <c r="E166" s="203" t="s">
        <v>101</v>
      </c>
      <c r="F166" s="203" t="s">
        <v>102</v>
      </c>
      <c r="G166" s="203" t="s">
        <v>113</v>
      </c>
      <c r="H166" s="203" t="s">
        <v>92</v>
      </c>
      <c r="I166" s="203" t="s">
        <v>93</v>
      </c>
      <c r="J166" s="203" t="s">
        <v>457</v>
      </c>
      <c r="K166" s="203" t="s">
        <v>103</v>
      </c>
      <c r="L166" s="201">
        <v>6434521</v>
      </c>
      <c r="M166" s="201">
        <v>1431</v>
      </c>
      <c r="N166" s="203" t="s">
        <v>94</v>
      </c>
      <c r="O166" s="203" t="s">
        <v>383</v>
      </c>
      <c r="P166" s="203" t="s">
        <v>94</v>
      </c>
      <c r="Q166" s="203" t="s">
        <v>94</v>
      </c>
      <c r="R166" s="203" t="s">
        <v>95</v>
      </c>
      <c r="S166" s="202" t="s">
        <v>304</v>
      </c>
      <c r="T166" s="202" t="s">
        <v>94</v>
      </c>
      <c r="U166" s="203" t="s">
        <v>94</v>
      </c>
      <c r="V166" s="205">
        <v>0</v>
      </c>
      <c r="W166" s="203" t="s">
        <v>94</v>
      </c>
      <c r="X166" s="201">
        <v>0</v>
      </c>
      <c r="Y166" s="203" t="s">
        <v>94</v>
      </c>
      <c r="Z166" s="203" t="s">
        <v>94</v>
      </c>
      <c r="AA166" s="203" t="s">
        <v>94</v>
      </c>
      <c r="AB166" s="203" t="s">
        <v>94</v>
      </c>
      <c r="AC166" s="203" t="s">
        <v>94</v>
      </c>
      <c r="AD166" s="204">
        <v>0</v>
      </c>
      <c r="AE166" s="203" t="s">
        <v>94</v>
      </c>
      <c r="AF166" s="203" t="s">
        <v>104</v>
      </c>
      <c r="AG166" s="203" t="s">
        <v>94</v>
      </c>
      <c r="AH166" s="203" t="s">
        <v>94</v>
      </c>
      <c r="AI166" s="204">
        <v>24.25</v>
      </c>
      <c r="AJ166" s="204">
        <v>24.25</v>
      </c>
      <c r="AK166" s="203" t="s">
        <v>96</v>
      </c>
      <c r="AL166" s="203" t="s">
        <v>94</v>
      </c>
      <c r="AM166" s="203" t="s">
        <v>94</v>
      </c>
      <c r="AN166" s="202" t="s">
        <v>94</v>
      </c>
      <c r="AO166" s="204"/>
      <c r="AP166" s="203" t="s">
        <v>98</v>
      </c>
      <c r="AQ166" s="203" t="s">
        <v>167</v>
      </c>
      <c r="AR166" s="203" t="s">
        <v>168</v>
      </c>
      <c r="AS166" s="203" t="s">
        <v>384</v>
      </c>
      <c r="AT166" s="203" t="s">
        <v>105</v>
      </c>
      <c r="AU166" s="202" t="s">
        <v>304</v>
      </c>
      <c r="AV166" s="203" t="s">
        <v>464</v>
      </c>
      <c r="AW166" s="203" t="s">
        <v>106</v>
      </c>
      <c r="AX166" s="203" t="s">
        <v>94</v>
      </c>
      <c r="AY166" s="203" t="s">
        <v>94</v>
      </c>
      <c r="AZ166" s="203" t="s">
        <v>94</v>
      </c>
      <c r="BA166" s="203" t="s">
        <v>94</v>
      </c>
      <c r="BB166" s="203" t="s">
        <v>94</v>
      </c>
      <c r="BC166" s="202" t="s">
        <v>94</v>
      </c>
      <c r="BD166" s="202" t="s">
        <v>94</v>
      </c>
      <c r="BE166" s="203" t="s">
        <v>94</v>
      </c>
      <c r="BF166" s="203" t="s">
        <v>94</v>
      </c>
      <c r="BG166" s="203" t="s">
        <v>94</v>
      </c>
    </row>
    <row r="167" spans="1:59" s="206" customFormat="1" x14ac:dyDescent="0.2">
      <c r="A167" s="201">
        <v>4</v>
      </c>
      <c r="B167" s="202" t="s">
        <v>381</v>
      </c>
      <c r="C167" s="203" t="s">
        <v>376</v>
      </c>
      <c r="D167" s="204">
        <v>5</v>
      </c>
      <c r="E167" s="203" t="s">
        <v>101</v>
      </c>
      <c r="F167" s="203" t="s">
        <v>102</v>
      </c>
      <c r="G167" s="203" t="s">
        <v>113</v>
      </c>
      <c r="H167" s="203" t="s">
        <v>92</v>
      </c>
      <c r="I167" s="203" t="s">
        <v>93</v>
      </c>
      <c r="J167" s="203" t="s">
        <v>457</v>
      </c>
      <c r="K167" s="203" t="s">
        <v>103</v>
      </c>
      <c r="L167" s="201">
        <v>6434521</v>
      </c>
      <c r="M167" s="201">
        <v>1433</v>
      </c>
      <c r="N167" s="203" t="s">
        <v>94</v>
      </c>
      <c r="O167" s="203" t="s">
        <v>383</v>
      </c>
      <c r="P167" s="203" t="s">
        <v>94</v>
      </c>
      <c r="Q167" s="203" t="s">
        <v>94</v>
      </c>
      <c r="R167" s="203" t="s">
        <v>95</v>
      </c>
      <c r="S167" s="202" t="s">
        <v>304</v>
      </c>
      <c r="T167" s="202" t="s">
        <v>94</v>
      </c>
      <c r="U167" s="203" t="s">
        <v>94</v>
      </c>
      <c r="V167" s="205">
        <v>0</v>
      </c>
      <c r="W167" s="203" t="s">
        <v>94</v>
      </c>
      <c r="X167" s="201">
        <v>0</v>
      </c>
      <c r="Y167" s="203" t="s">
        <v>94</v>
      </c>
      <c r="Z167" s="203" t="s">
        <v>94</v>
      </c>
      <c r="AA167" s="203" t="s">
        <v>94</v>
      </c>
      <c r="AB167" s="203" t="s">
        <v>94</v>
      </c>
      <c r="AC167" s="203" t="s">
        <v>94</v>
      </c>
      <c r="AD167" s="204">
        <v>0</v>
      </c>
      <c r="AE167" s="203" t="s">
        <v>94</v>
      </c>
      <c r="AF167" s="203" t="s">
        <v>104</v>
      </c>
      <c r="AG167" s="203" t="s">
        <v>94</v>
      </c>
      <c r="AH167" s="203" t="s">
        <v>94</v>
      </c>
      <c r="AI167" s="204">
        <v>5</v>
      </c>
      <c r="AJ167" s="204">
        <v>5</v>
      </c>
      <c r="AK167" s="203" t="s">
        <v>96</v>
      </c>
      <c r="AL167" s="203" t="s">
        <v>94</v>
      </c>
      <c r="AM167" s="203" t="s">
        <v>94</v>
      </c>
      <c r="AN167" s="202" t="s">
        <v>94</v>
      </c>
      <c r="AO167" s="204"/>
      <c r="AP167" s="203" t="s">
        <v>98</v>
      </c>
      <c r="AQ167" s="203" t="s">
        <v>167</v>
      </c>
      <c r="AR167" s="203" t="s">
        <v>168</v>
      </c>
      <c r="AS167" s="203" t="s">
        <v>384</v>
      </c>
      <c r="AT167" s="203" t="s">
        <v>105</v>
      </c>
      <c r="AU167" s="202" t="s">
        <v>304</v>
      </c>
      <c r="AV167" s="203" t="s">
        <v>466</v>
      </c>
      <c r="AW167" s="203" t="s">
        <v>106</v>
      </c>
      <c r="AX167" s="203" t="s">
        <v>94</v>
      </c>
      <c r="AY167" s="203" t="s">
        <v>94</v>
      </c>
      <c r="AZ167" s="203" t="s">
        <v>94</v>
      </c>
      <c r="BA167" s="203" t="s">
        <v>94</v>
      </c>
      <c r="BB167" s="203" t="s">
        <v>94</v>
      </c>
      <c r="BC167" s="202" t="s">
        <v>94</v>
      </c>
      <c r="BD167" s="202" t="s">
        <v>94</v>
      </c>
      <c r="BE167" s="203" t="s">
        <v>94</v>
      </c>
      <c r="BF167" s="203" t="s">
        <v>94</v>
      </c>
      <c r="BG167" s="203" t="s">
        <v>94</v>
      </c>
    </row>
    <row r="168" spans="1:59" s="259" customFormat="1" x14ac:dyDescent="0.2">
      <c r="A168" s="254">
        <v>4</v>
      </c>
      <c r="B168" s="255" t="s">
        <v>381</v>
      </c>
      <c r="C168" s="256" t="s">
        <v>382</v>
      </c>
      <c r="D168" s="257">
        <v>475.49</v>
      </c>
      <c r="E168" s="256" t="s">
        <v>101</v>
      </c>
      <c r="F168" s="256" t="s">
        <v>102</v>
      </c>
      <c r="G168" s="256" t="s">
        <v>113</v>
      </c>
      <c r="H168" s="256" t="s">
        <v>92</v>
      </c>
      <c r="I168" s="256" t="s">
        <v>93</v>
      </c>
      <c r="J168" s="256" t="s">
        <v>119</v>
      </c>
      <c r="K168" s="256" t="s">
        <v>103</v>
      </c>
      <c r="L168" s="254">
        <v>6434521</v>
      </c>
      <c r="M168" s="254">
        <v>1412</v>
      </c>
      <c r="N168" s="256" t="s">
        <v>94</v>
      </c>
      <c r="O168" s="256" t="s">
        <v>383</v>
      </c>
      <c r="P168" s="256" t="s">
        <v>94</v>
      </c>
      <c r="Q168" s="256" t="s">
        <v>94</v>
      </c>
      <c r="R168" s="256" t="s">
        <v>95</v>
      </c>
      <c r="S168" s="255" t="s">
        <v>304</v>
      </c>
      <c r="T168" s="255" t="s">
        <v>94</v>
      </c>
      <c r="U168" s="256" t="s">
        <v>94</v>
      </c>
      <c r="V168" s="258">
        <v>0</v>
      </c>
      <c r="W168" s="256" t="s">
        <v>94</v>
      </c>
      <c r="X168" s="254">
        <v>0</v>
      </c>
      <c r="Y168" s="256" t="s">
        <v>94</v>
      </c>
      <c r="Z168" s="256" t="s">
        <v>94</v>
      </c>
      <c r="AA168" s="256" t="s">
        <v>94</v>
      </c>
      <c r="AB168" s="256" t="s">
        <v>94</v>
      </c>
      <c r="AC168" s="256" t="s">
        <v>94</v>
      </c>
      <c r="AD168" s="257">
        <v>0</v>
      </c>
      <c r="AE168" s="256" t="s">
        <v>94</v>
      </c>
      <c r="AF168" s="256" t="s">
        <v>104</v>
      </c>
      <c r="AG168" s="256" t="s">
        <v>94</v>
      </c>
      <c r="AH168" s="256" t="s">
        <v>94</v>
      </c>
      <c r="AI168" s="257">
        <v>475.49</v>
      </c>
      <c r="AJ168" s="257">
        <v>475.49</v>
      </c>
      <c r="AK168" s="256" t="s">
        <v>96</v>
      </c>
      <c r="AL168" s="256" t="s">
        <v>94</v>
      </c>
      <c r="AM168" s="256" t="s">
        <v>94</v>
      </c>
      <c r="AN168" s="255" t="s">
        <v>94</v>
      </c>
      <c r="AO168" s="257"/>
      <c r="AP168" s="256" t="s">
        <v>98</v>
      </c>
      <c r="AQ168" s="256" t="s">
        <v>167</v>
      </c>
      <c r="AR168" s="256" t="s">
        <v>168</v>
      </c>
      <c r="AS168" s="256" t="s">
        <v>384</v>
      </c>
      <c r="AT168" s="256" t="s">
        <v>105</v>
      </c>
      <c r="AU168" s="255" t="s">
        <v>304</v>
      </c>
      <c r="AV168" s="256" t="s">
        <v>385</v>
      </c>
      <c r="AW168" s="256" t="s">
        <v>106</v>
      </c>
      <c r="AX168" s="256" t="s">
        <v>94</v>
      </c>
      <c r="AY168" s="256" t="s">
        <v>94</v>
      </c>
      <c r="AZ168" s="256" t="s">
        <v>94</v>
      </c>
      <c r="BA168" s="256" t="s">
        <v>94</v>
      </c>
      <c r="BB168" s="256" t="s">
        <v>94</v>
      </c>
      <c r="BC168" s="255" t="s">
        <v>94</v>
      </c>
      <c r="BD168" s="255" t="s">
        <v>94</v>
      </c>
      <c r="BE168" s="256" t="s">
        <v>94</v>
      </c>
      <c r="BF168" s="256" t="s">
        <v>94</v>
      </c>
      <c r="BG168" s="256" t="s">
        <v>94</v>
      </c>
    </row>
    <row r="169" spans="1:59" s="259" customFormat="1" x14ac:dyDescent="0.2">
      <c r="A169" s="254">
        <v>4</v>
      </c>
      <c r="B169" s="255" t="s">
        <v>381</v>
      </c>
      <c r="C169" s="256" t="s">
        <v>393</v>
      </c>
      <c r="D169" s="257">
        <v>12.5</v>
      </c>
      <c r="E169" s="256" t="s">
        <v>101</v>
      </c>
      <c r="F169" s="256" t="s">
        <v>102</v>
      </c>
      <c r="G169" s="256" t="s">
        <v>113</v>
      </c>
      <c r="H169" s="256" t="s">
        <v>92</v>
      </c>
      <c r="I169" s="256" t="s">
        <v>93</v>
      </c>
      <c r="J169" s="256" t="s">
        <v>119</v>
      </c>
      <c r="K169" s="256" t="s">
        <v>103</v>
      </c>
      <c r="L169" s="254">
        <v>6434521</v>
      </c>
      <c r="M169" s="254">
        <v>1417</v>
      </c>
      <c r="N169" s="256" t="s">
        <v>94</v>
      </c>
      <c r="O169" s="256" t="s">
        <v>383</v>
      </c>
      <c r="P169" s="256" t="s">
        <v>94</v>
      </c>
      <c r="Q169" s="256" t="s">
        <v>94</v>
      </c>
      <c r="R169" s="256" t="s">
        <v>95</v>
      </c>
      <c r="S169" s="255" t="s">
        <v>304</v>
      </c>
      <c r="T169" s="255" t="s">
        <v>94</v>
      </c>
      <c r="U169" s="256" t="s">
        <v>94</v>
      </c>
      <c r="V169" s="258">
        <v>0</v>
      </c>
      <c r="W169" s="256" t="s">
        <v>94</v>
      </c>
      <c r="X169" s="254">
        <v>0</v>
      </c>
      <c r="Y169" s="256" t="s">
        <v>94</v>
      </c>
      <c r="Z169" s="256" t="s">
        <v>94</v>
      </c>
      <c r="AA169" s="256" t="s">
        <v>94</v>
      </c>
      <c r="AB169" s="256" t="s">
        <v>94</v>
      </c>
      <c r="AC169" s="256" t="s">
        <v>94</v>
      </c>
      <c r="AD169" s="257">
        <v>0</v>
      </c>
      <c r="AE169" s="256" t="s">
        <v>94</v>
      </c>
      <c r="AF169" s="256" t="s">
        <v>104</v>
      </c>
      <c r="AG169" s="256" t="s">
        <v>94</v>
      </c>
      <c r="AH169" s="256" t="s">
        <v>94</v>
      </c>
      <c r="AI169" s="257">
        <v>12.5</v>
      </c>
      <c r="AJ169" s="257">
        <v>12.5</v>
      </c>
      <c r="AK169" s="256" t="s">
        <v>96</v>
      </c>
      <c r="AL169" s="256" t="s">
        <v>94</v>
      </c>
      <c r="AM169" s="256" t="s">
        <v>94</v>
      </c>
      <c r="AN169" s="255" t="s">
        <v>94</v>
      </c>
      <c r="AO169" s="257"/>
      <c r="AP169" s="256" t="s">
        <v>98</v>
      </c>
      <c r="AQ169" s="256" t="s">
        <v>167</v>
      </c>
      <c r="AR169" s="256" t="s">
        <v>168</v>
      </c>
      <c r="AS169" s="256" t="s">
        <v>384</v>
      </c>
      <c r="AT169" s="256" t="s">
        <v>105</v>
      </c>
      <c r="AU169" s="255" t="s">
        <v>304</v>
      </c>
      <c r="AV169" s="256" t="s">
        <v>394</v>
      </c>
      <c r="AW169" s="256" t="s">
        <v>106</v>
      </c>
      <c r="AX169" s="256" t="s">
        <v>94</v>
      </c>
      <c r="AY169" s="256" t="s">
        <v>94</v>
      </c>
      <c r="AZ169" s="256" t="s">
        <v>94</v>
      </c>
      <c r="BA169" s="256" t="s">
        <v>94</v>
      </c>
      <c r="BB169" s="256" t="s">
        <v>94</v>
      </c>
      <c r="BC169" s="255" t="s">
        <v>94</v>
      </c>
      <c r="BD169" s="255" t="s">
        <v>94</v>
      </c>
      <c r="BE169" s="256" t="s">
        <v>94</v>
      </c>
      <c r="BF169" s="256" t="s">
        <v>94</v>
      </c>
      <c r="BG169" s="256" t="s">
        <v>94</v>
      </c>
    </row>
    <row r="170" spans="1:59" s="277" customFormat="1" x14ac:dyDescent="0.2">
      <c r="A170" s="272">
        <v>4</v>
      </c>
      <c r="B170" s="273" t="s">
        <v>293</v>
      </c>
      <c r="C170" s="274" t="s">
        <v>344</v>
      </c>
      <c r="D170" s="275">
        <v>372.83</v>
      </c>
      <c r="E170" s="274" t="s">
        <v>101</v>
      </c>
      <c r="F170" s="274" t="s">
        <v>102</v>
      </c>
      <c r="G170" s="274" t="s">
        <v>113</v>
      </c>
      <c r="H170" s="274" t="s">
        <v>92</v>
      </c>
      <c r="I170" s="274" t="s">
        <v>93</v>
      </c>
      <c r="J170" s="274" t="s">
        <v>119</v>
      </c>
      <c r="K170" s="274" t="s">
        <v>103</v>
      </c>
      <c r="L170" s="272">
        <v>6403661</v>
      </c>
      <c r="M170" s="272">
        <v>507</v>
      </c>
      <c r="N170" s="274" t="s">
        <v>94</v>
      </c>
      <c r="O170" s="274" t="s">
        <v>332</v>
      </c>
      <c r="P170" s="274" t="s">
        <v>94</v>
      </c>
      <c r="Q170" s="274" t="s">
        <v>94</v>
      </c>
      <c r="R170" s="274" t="s">
        <v>95</v>
      </c>
      <c r="S170" s="273" t="s">
        <v>333</v>
      </c>
      <c r="T170" s="273" t="s">
        <v>94</v>
      </c>
      <c r="U170" s="274" t="s">
        <v>94</v>
      </c>
      <c r="V170" s="276">
        <v>0</v>
      </c>
      <c r="W170" s="274" t="s">
        <v>94</v>
      </c>
      <c r="X170" s="272">
        <v>0</v>
      </c>
      <c r="Y170" s="274" t="s">
        <v>94</v>
      </c>
      <c r="Z170" s="274" t="s">
        <v>94</v>
      </c>
      <c r="AA170" s="274" t="s">
        <v>94</v>
      </c>
      <c r="AB170" s="274" t="s">
        <v>94</v>
      </c>
      <c r="AC170" s="274" t="s">
        <v>94</v>
      </c>
      <c r="AD170" s="275">
        <v>0</v>
      </c>
      <c r="AE170" s="274" t="s">
        <v>94</v>
      </c>
      <c r="AF170" s="274" t="s">
        <v>104</v>
      </c>
      <c r="AG170" s="274" t="s">
        <v>94</v>
      </c>
      <c r="AH170" s="274" t="s">
        <v>94</v>
      </c>
      <c r="AI170" s="275">
        <v>372.83</v>
      </c>
      <c r="AJ170" s="275">
        <v>372.83</v>
      </c>
      <c r="AK170" s="274" t="s">
        <v>96</v>
      </c>
      <c r="AL170" s="274" t="s">
        <v>94</v>
      </c>
      <c r="AM170" s="274" t="s">
        <v>94</v>
      </c>
      <c r="AN170" s="273" t="s">
        <v>94</v>
      </c>
      <c r="AO170" s="275"/>
      <c r="AP170" s="274" t="s">
        <v>98</v>
      </c>
      <c r="AQ170" s="274" t="s">
        <v>167</v>
      </c>
      <c r="AR170" s="274" t="s">
        <v>168</v>
      </c>
      <c r="AS170" s="274" t="s">
        <v>334</v>
      </c>
      <c r="AT170" s="274" t="s">
        <v>105</v>
      </c>
      <c r="AU170" s="273" t="s">
        <v>333</v>
      </c>
      <c r="AV170" s="274" t="s">
        <v>345</v>
      </c>
      <c r="AW170" s="274" t="s">
        <v>106</v>
      </c>
      <c r="AX170" s="274" t="s">
        <v>94</v>
      </c>
      <c r="AY170" s="274" t="s">
        <v>94</v>
      </c>
      <c r="AZ170" s="274" t="s">
        <v>94</v>
      </c>
      <c r="BA170" s="274" t="s">
        <v>94</v>
      </c>
      <c r="BB170" s="274" t="s">
        <v>94</v>
      </c>
      <c r="BC170" s="273" t="s">
        <v>94</v>
      </c>
      <c r="BD170" s="273" t="s">
        <v>94</v>
      </c>
      <c r="BE170" s="274" t="s">
        <v>94</v>
      </c>
      <c r="BF170" s="274" t="s">
        <v>94</v>
      </c>
      <c r="BG170" s="274" t="s">
        <v>94</v>
      </c>
    </row>
    <row r="171" spans="1:59" s="277" customFormat="1" x14ac:dyDescent="0.2">
      <c r="A171" s="272">
        <v>4</v>
      </c>
      <c r="B171" s="273" t="s">
        <v>293</v>
      </c>
      <c r="C171" s="274" t="s">
        <v>371</v>
      </c>
      <c r="D171" s="275">
        <v>12.5</v>
      </c>
      <c r="E171" s="274" t="s">
        <v>101</v>
      </c>
      <c r="F171" s="274" t="s">
        <v>102</v>
      </c>
      <c r="G171" s="274" t="s">
        <v>113</v>
      </c>
      <c r="H171" s="274" t="s">
        <v>92</v>
      </c>
      <c r="I171" s="274" t="s">
        <v>93</v>
      </c>
      <c r="J171" s="274" t="s">
        <v>119</v>
      </c>
      <c r="K171" s="274" t="s">
        <v>103</v>
      </c>
      <c r="L171" s="272">
        <v>6403661</v>
      </c>
      <c r="M171" s="272">
        <v>521</v>
      </c>
      <c r="N171" s="274" t="s">
        <v>94</v>
      </c>
      <c r="O171" s="274" t="s">
        <v>332</v>
      </c>
      <c r="P171" s="274" t="s">
        <v>94</v>
      </c>
      <c r="Q171" s="274" t="s">
        <v>94</v>
      </c>
      <c r="R171" s="274" t="s">
        <v>95</v>
      </c>
      <c r="S171" s="273" t="s">
        <v>333</v>
      </c>
      <c r="T171" s="273" t="s">
        <v>94</v>
      </c>
      <c r="U171" s="274" t="s">
        <v>94</v>
      </c>
      <c r="V171" s="276">
        <v>0</v>
      </c>
      <c r="W171" s="274" t="s">
        <v>94</v>
      </c>
      <c r="X171" s="272">
        <v>0</v>
      </c>
      <c r="Y171" s="274" t="s">
        <v>94</v>
      </c>
      <c r="Z171" s="274" t="s">
        <v>94</v>
      </c>
      <c r="AA171" s="274" t="s">
        <v>94</v>
      </c>
      <c r="AB171" s="274" t="s">
        <v>94</v>
      </c>
      <c r="AC171" s="274" t="s">
        <v>94</v>
      </c>
      <c r="AD171" s="275">
        <v>0</v>
      </c>
      <c r="AE171" s="274" t="s">
        <v>94</v>
      </c>
      <c r="AF171" s="274" t="s">
        <v>104</v>
      </c>
      <c r="AG171" s="274" t="s">
        <v>94</v>
      </c>
      <c r="AH171" s="274" t="s">
        <v>94</v>
      </c>
      <c r="AI171" s="275">
        <v>12.5</v>
      </c>
      <c r="AJ171" s="275">
        <v>12.5</v>
      </c>
      <c r="AK171" s="274" t="s">
        <v>96</v>
      </c>
      <c r="AL171" s="274" t="s">
        <v>94</v>
      </c>
      <c r="AM171" s="274" t="s">
        <v>94</v>
      </c>
      <c r="AN171" s="273" t="s">
        <v>94</v>
      </c>
      <c r="AO171" s="275"/>
      <c r="AP171" s="274" t="s">
        <v>98</v>
      </c>
      <c r="AQ171" s="274" t="s">
        <v>167</v>
      </c>
      <c r="AR171" s="274" t="s">
        <v>168</v>
      </c>
      <c r="AS171" s="274" t="s">
        <v>334</v>
      </c>
      <c r="AT171" s="274" t="s">
        <v>105</v>
      </c>
      <c r="AU171" s="273" t="s">
        <v>333</v>
      </c>
      <c r="AV171" s="274" t="s">
        <v>372</v>
      </c>
      <c r="AW171" s="274" t="s">
        <v>106</v>
      </c>
      <c r="AX171" s="274" t="s">
        <v>94</v>
      </c>
      <c r="AY171" s="274" t="s">
        <v>94</v>
      </c>
      <c r="AZ171" s="274" t="s">
        <v>94</v>
      </c>
      <c r="BA171" s="274" t="s">
        <v>94</v>
      </c>
      <c r="BB171" s="274" t="s">
        <v>94</v>
      </c>
      <c r="BC171" s="273" t="s">
        <v>94</v>
      </c>
      <c r="BD171" s="273" t="s">
        <v>94</v>
      </c>
      <c r="BE171" s="274" t="s">
        <v>94</v>
      </c>
      <c r="BF171" s="274" t="s">
        <v>94</v>
      </c>
      <c r="BG171" s="274" t="s">
        <v>94</v>
      </c>
    </row>
    <row r="172" spans="1:59" s="277" customFormat="1" x14ac:dyDescent="0.2">
      <c r="A172" s="272">
        <v>5</v>
      </c>
      <c r="B172" s="273" t="s">
        <v>397</v>
      </c>
      <c r="C172" s="274" t="s">
        <v>446</v>
      </c>
      <c r="D172" s="275">
        <v>155.74</v>
      </c>
      <c r="E172" s="274" t="s">
        <v>101</v>
      </c>
      <c r="F172" s="274" t="s">
        <v>102</v>
      </c>
      <c r="G172" s="274" t="s">
        <v>113</v>
      </c>
      <c r="H172" s="274" t="s">
        <v>92</v>
      </c>
      <c r="I172" s="274" t="s">
        <v>93</v>
      </c>
      <c r="J172" s="274" t="s">
        <v>221</v>
      </c>
      <c r="K172" s="274" t="s">
        <v>103</v>
      </c>
      <c r="L172" s="272">
        <v>6467141</v>
      </c>
      <c r="M172" s="272">
        <v>1324</v>
      </c>
      <c r="N172" s="274" t="s">
        <v>94</v>
      </c>
      <c r="O172" s="274" t="s">
        <v>399</v>
      </c>
      <c r="P172" s="274" t="s">
        <v>94</v>
      </c>
      <c r="Q172" s="274" t="s">
        <v>94</v>
      </c>
      <c r="R172" s="274" t="s">
        <v>95</v>
      </c>
      <c r="S172" s="273" t="s">
        <v>400</v>
      </c>
      <c r="T172" s="273" t="s">
        <v>94</v>
      </c>
      <c r="U172" s="274" t="s">
        <v>94</v>
      </c>
      <c r="V172" s="276">
        <v>0</v>
      </c>
      <c r="W172" s="274" t="s">
        <v>94</v>
      </c>
      <c r="X172" s="272">
        <v>0</v>
      </c>
      <c r="Y172" s="274" t="s">
        <v>94</v>
      </c>
      <c r="Z172" s="274" t="s">
        <v>94</v>
      </c>
      <c r="AA172" s="274" t="s">
        <v>94</v>
      </c>
      <c r="AB172" s="274" t="s">
        <v>94</v>
      </c>
      <c r="AC172" s="274" t="s">
        <v>94</v>
      </c>
      <c r="AD172" s="275">
        <v>0</v>
      </c>
      <c r="AE172" s="274" t="s">
        <v>94</v>
      </c>
      <c r="AF172" s="274" t="s">
        <v>104</v>
      </c>
      <c r="AG172" s="274" t="s">
        <v>94</v>
      </c>
      <c r="AH172" s="274" t="s">
        <v>94</v>
      </c>
      <c r="AI172" s="275">
        <v>155.74</v>
      </c>
      <c r="AJ172" s="275">
        <v>155.74</v>
      </c>
      <c r="AK172" s="274" t="s">
        <v>96</v>
      </c>
      <c r="AL172" s="274" t="s">
        <v>94</v>
      </c>
      <c r="AM172" s="274" t="s">
        <v>94</v>
      </c>
      <c r="AN172" s="273" t="s">
        <v>94</v>
      </c>
      <c r="AO172" s="275"/>
      <c r="AP172" s="274" t="s">
        <v>98</v>
      </c>
      <c r="AQ172" s="274" t="s">
        <v>167</v>
      </c>
      <c r="AR172" s="274" t="s">
        <v>168</v>
      </c>
      <c r="AS172" s="274" t="s">
        <v>401</v>
      </c>
      <c r="AT172" s="274" t="s">
        <v>105</v>
      </c>
      <c r="AU172" s="273" t="s">
        <v>400</v>
      </c>
      <c r="AV172" s="274" t="s">
        <v>447</v>
      </c>
      <c r="AW172" s="274" t="s">
        <v>106</v>
      </c>
      <c r="AX172" s="274" t="s">
        <v>94</v>
      </c>
      <c r="AY172" s="274" t="s">
        <v>94</v>
      </c>
      <c r="AZ172" s="274" t="s">
        <v>94</v>
      </c>
      <c r="BA172" s="274" t="s">
        <v>94</v>
      </c>
      <c r="BB172" s="274" t="s">
        <v>94</v>
      </c>
      <c r="BC172" s="273" t="s">
        <v>94</v>
      </c>
      <c r="BD172" s="273" t="s">
        <v>94</v>
      </c>
      <c r="BE172" s="274" t="s">
        <v>94</v>
      </c>
      <c r="BF172" s="274" t="s">
        <v>94</v>
      </c>
      <c r="BG172" s="274" t="s">
        <v>94</v>
      </c>
    </row>
    <row r="173" spans="1:59" s="277" customFormat="1" x14ac:dyDescent="0.2">
      <c r="A173" s="272">
        <v>5</v>
      </c>
      <c r="B173" s="273" t="s">
        <v>397</v>
      </c>
      <c r="C173" s="274" t="s">
        <v>448</v>
      </c>
      <c r="D173" s="275">
        <v>26.96</v>
      </c>
      <c r="E173" s="274" t="s">
        <v>101</v>
      </c>
      <c r="F173" s="274" t="s">
        <v>102</v>
      </c>
      <c r="G173" s="274" t="s">
        <v>113</v>
      </c>
      <c r="H173" s="274" t="s">
        <v>92</v>
      </c>
      <c r="I173" s="274" t="s">
        <v>93</v>
      </c>
      <c r="J173" s="274" t="s">
        <v>221</v>
      </c>
      <c r="K173" s="274" t="s">
        <v>103</v>
      </c>
      <c r="L173" s="272">
        <v>6467141</v>
      </c>
      <c r="M173" s="272">
        <v>1325</v>
      </c>
      <c r="N173" s="274" t="s">
        <v>94</v>
      </c>
      <c r="O173" s="274" t="s">
        <v>399</v>
      </c>
      <c r="P173" s="274" t="s">
        <v>94</v>
      </c>
      <c r="Q173" s="274" t="s">
        <v>94</v>
      </c>
      <c r="R173" s="274" t="s">
        <v>95</v>
      </c>
      <c r="S173" s="273" t="s">
        <v>400</v>
      </c>
      <c r="T173" s="273" t="s">
        <v>94</v>
      </c>
      <c r="U173" s="274" t="s">
        <v>94</v>
      </c>
      <c r="V173" s="276">
        <v>0</v>
      </c>
      <c r="W173" s="274" t="s">
        <v>94</v>
      </c>
      <c r="X173" s="272">
        <v>0</v>
      </c>
      <c r="Y173" s="274" t="s">
        <v>94</v>
      </c>
      <c r="Z173" s="274" t="s">
        <v>94</v>
      </c>
      <c r="AA173" s="274" t="s">
        <v>94</v>
      </c>
      <c r="AB173" s="274" t="s">
        <v>94</v>
      </c>
      <c r="AC173" s="274" t="s">
        <v>94</v>
      </c>
      <c r="AD173" s="275">
        <v>0</v>
      </c>
      <c r="AE173" s="274" t="s">
        <v>94</v>
      </c>
      <c r="AF173" s="274" t="s">
        <v>104</v>
      </c>
      <c r="AG173" s="274" t="s">
        <v>94</v>
      </c>
      <c r="AH173" s="274" t="s">
        <v>94</v>
      </c>
      <c r="AI173" s="275">
        <v>26.96</v>
      </c>
      <c r="AJ173" s="275">
        <v>26.96</v>
      </c>
      <c r="AK173" s="274" t="s">
        <v>96</v>
      </c>
      <c r="AL173" s="274" t="s">
        <v>94</v>
      </c>
      <c r="AM173" s="274" t="s">
        <v>94</v>
      </c>
      <c r="AN173" s="273" t="s">
        <v>94</v>
      </c>
      <c r="AO173" s="275"/>
      <c r="AP173" s="274" t="s">
        <v>98</v>
      </c>
      <c r="AQ173" s="274" t="s">
        <v>167</v>
      </c>
      <c r="AR173" s="274" t="s">
        <v>168</v>
      </c>
      <c r="AS173" s="274" t="s">
        <v>401</v>
      </c>
      <c r="AT173" s="274" t="s">
        <v>105</v>
      </c>
      <c r="AU173" s="273" t="s">
        <v>400</v>
      </c>
      <c r="AV173" s="274" t="s">
        <v>449</v>
      </c>
      <c r="AW173" s="274" t="s">
        <v>106</v>
      </c>
      <c r="AX173" s="274" t="s">
        <v>94</v>
      </c>
      <c r="AY173" s="274" t="s">
        <v>94</v>
      </c>
      <c r="AZ173" s="274" t="s">
        <v>94</v>
      </c>
      <c r="BA173" s="274" t="s">
        <v>94</v>
      </c>
      <c r="BB173" s="274" t="s">
        <v>94</v>
      </c>
      <c r="BC173" s="273" t="s">
        <v>94</v>
      </c>
      <c r="BD173" s="273" t="s">
        <v>94</v>
      </c>
      <c r="BE173" s="274" t="s">
        <v>94</v>
      </c>
      <c r="BF173" s="274" t="s">
        <v>94</v>
      </c>
      <c r="BG173" s="274" t="s">
        <v>94</v>
      </c>
    </row>
    <row r="174" spans="1:59" s="277" customFormat="1" x14ac:dyDescent="0.2">
      <c r="A174" s="272">
        <v>5</v>
      </c>
      <c r="B174" s="273" t="s">
        <v>397</v>
      </c>
      <c r="C174" s="274" t="s">
        <v>371</v>
      </c>
      <c r="D174" s="275">
        <v>5</v>
      </c>
      <c r="E174" s="274" t="s">
        <v>101</v>
      </c>
      <c r="F174" s="274" t="s">
        <v>102</v>
      </c>
      <c r="G174" s="274" t="s">
        <v>113</v>
      </c>
      <c r="H174" s="274" t="s">
        <v>92</v>
      </c>
      <c r="I174" s="274" t="s">
        <v>93</v>
      </c>
      <c r="J174" s="274" t="s">
        <v>221</v>
      </c>
      <c r="K174" s="274" t="s">
        <v>103</v>
      </c>
      <c r="L174" s="272">
        <v>6467141</v>
      </c>
      <c r="M174" s="272">
        <v>1326</v>
      </c>
      <c r="N174" s="274" t="s">
        <v>94</v>
      </c>
      <c r="O174" s="274" t="s">
        <v>399</v>
      </c>
      <c r="P174" s="274" t="s">
        <v>94</v>
      </c>
      <c r="Q174" s="274" t="s">
        <v>94</v>
      </c>
      <c r="R174" s="274" t="s">
        <v>95</v>
      </c>
      <c r="S174" s="273" t="s">
        <v>400</v>
      </c>
      <c r="T174" s="273" t="s">
        <v>94</v>
      </c>
      <c r="U174" s="274" t="s">
        <v>94</v>
      </c>
      <c r="V174" s="276">
        <v>0</v>
      </c>
      <c r="W174" s="274" t="s">
        <v>94</v>
      </c>
      <c r="X174" s="272">
        <v>0</v>
      </c>
      <c r="Y174" s="274" t="s">
        <v>94</v>
      </c>
      <c r="Z174" s="274" t="s">
        <v>94</v>
      </c>
      <c r="AA174" s="274" t="s">
        <v>94</v>
      </c>
      <c r="AB174" s="274" t="s">
        <v>94</v>
      </c>
      <c r="AC174" s="274" t="s">
        <v>94</v>
      </c>
      <c r="AD174" s="275">
        <v>0</v>
      </c>
      <c r="AE174" s="274" t="s">
        <v>94</v>
      </c>
      <c r="AF174" s="274" t="s">
        <v>104</v>
      </c>
      <c r="AG174" s="274" t="s">
        <v>94</v>
      </c>
      <c r="AH174" s="274" t="s">
        <v>94</v>
      </c>
      <c r="AI174" s="275">
        <v>5</v>
      </c>
      <c r="AJ174" s="275">
        <v>5</v>
      </c>
      <c r="AK174" s="274" t="s">
        <v>96</v>
      </c>
      <c r="AL174" s="274" t="s">
        <v>94</v>
      </c>
      <c r="AM174" s="274" t="s">
        <v>94</v>
      </c>
      <c r="AN174" s="273" t="s">
        <v>94</v>
      </c>
      <c r="AO174" s="275"/>
      <c r="AP174" s="274" t="s">
        <v>98</v>
      </c>
      <c r="AQ174" s="274" t="s">
        <v>167</v>
      </c>
      <c r="AR174" s="274" t="s">
        <v>168</v>
      </c>
      <c r="AS174" s="274" t="s">
        <v>401</v>
      </c>
      <c r="AT174" s="274" t="s">
        <v>105</v>
      </c>
      <c r="AU174" s="273" t="s">
        <v>400</v>
      </c>
      <c r="AV174" s="274" t="s">
        <v>450</v>
      </c>
      <c r="AW174" s="274" t="s">
        <v>106</v>
      </c>
      <c r="AX174" s="274" t="s">
        <v>94</v>
      </c>
      <c r="AY174" s="274" t="s">
        <v>94</v>
      </c>
      <c r="AZ174" s="274" t="s">
        <v>94</v>
      </c>
      <c r="BA174" s="274" t="s">
        <v>94</v>
      </c>
      <c r="BB174" s="274" t="s">
        <v>94</v>
      </c>
      <c r="BC174" s="273" t="s">
        <v>94</v>
      </c>
      <c r="BD174" s="273" t="s">
        <v>94</v>
      </c>
      <c r="BE174" s="274" t="s">
        <v>94</v>
      </c>
      <c r="BF174" s="274" t="s">
        <v>94</v>
      </c>
      <c r="BG174" s="274" t="s">
        <v>94</v>
      </c>
    </row>
    <row r="175" spans="1:59" s="277" customFormat="1" x14ac:dyDescent="0.2">
      <c r="A175" s="272">
        <v>5</v>
      </c>
      <c r="B175" s="273" t="s">
        <v>397</v>
      </c>
      <c r="C175" s="274" t="s">
        <v>371</v>
      </c>
      <c r="D175" s="275">
        <v>0.5</v>
      </c>
      <c r="E175" s="274" t="s">
        <v>101</v>
      </c>
      <c r="F175" s="274" t="s">
        <v>102</v>
      </c>
      <c r="G175" s="274" t="s">
        <v>113</v>
      </c>
      <c r="H175" s="274" t="s">
        <v>92</v>
      </c>
      <c r="I175" s="274" t="s">
        <v>93</v>
      </c>
      <c r="J175" s="274" t="s">
        <v>221</v>
      </c>
      <c r="K175" s="274" t="s">
        <v>103</v>
      </c>
      <c r="L175" s="272">
        <v>6467141</v>
      </c>
      <c r="M175" s="272">
        <v>1327</v>
      </c>
      <c r="N175" s="274" t="s">
        <v>94</v>
      </c>
      <c r="O175" s="274" t="s">
        <v>399</v>
      </c>
      <c r="P175" s="274" t="s">
        <v>94</v>
      </c>
      <c r="Q175" s="274" t="s">
        <v>94</v>
      </c>
      <c r="R175" s="274" t="s">
        <v>95</v>
      </c>
      <c r="S175" s="273" t="s">
        <v>400</v>
      </c>
      <c r="T175" s="273" t="s">
        <v>94</v>
      </c>
      <c r="U175" s="274" t="s">
        <v>94</v>
      </c>
      <c r="V175" s="276">
        <v>0</v>
      </c>
      <c r="W175" s="274" t="s">
        <v>94</v>
      </c>
      <c r="X175" s="272">
        <v>0</v>
      </c>
      <c r="Y175" s="274" t="s">
        <v>94</v>
      </c>
      <c r="Z175" s="274" t="s">
        <v>94</v>
      </c>
      <c r="AA175" s="274" t="s">
        <v>94</v>
      </c>
      <c r="AB175" s="274" t="s">
        <v>94</v>
      </c>
      <c r="AC175" s="274" t="s">
        <v>94</v>
      </c>
      <c r="AD175" s="275">
        <v>0</v>
      </c>
      <c r="AE175" s="274" t="s">
        <v>94</v>
      </c>
      <c r="AF175" s="274" t="s">
        <v>104</v>
      </c>
      <c r="AG175" s="274" t="s">
        <v>94</v>
      </c>
      <c r="AH175" s="274" t="s">
        <v>94</v>
      </c>
      <c r="AI175" s="275">
        <v>0.5</v>
      </c>
      <c r="AJ175" s="275">
        <v>0.5</v>
      </c>
      <c r="AK175" s="274" t="s">
        <v>96</v>
      </c>
      <c r="AL175" s="274" t="s">
        <v>94</v>
      </c>
      <c r="AM175" s="274" t="s">
        <v>94</v>
      </c>
      <c r="AN175" s="273" t="s">
        <v>94</v>
      </c>
      <c r="AO175" s="275"/>
      <c r="AP175" s="274" t="s">
        <v>98</v>
      </c>
      <c r="AQ175" s="274" t="s">
        <v>167</v>
      </c>
      <c r="AR175" s="274" t="s">
        <v>168</v>
      </c>
      <c r="AS175" s="274" t="s">
        <v>401</v>
      </c>
      <c r="AT175" s="274" t="s">
        <v>105</v>
      </c>
      <c r="AU175" s="273" t="s">
        <v>400</v>
      </c>
      <c r="AV175" s="274" t="s">
        <v>451</v>
      </c>
      <c r="AW175" s="274" t="s">
        <v>106</v>
      </c>
      <c r="AX175" s="274" t="s">
        <v>94</v>
      </c>
      <c r="AY175" s="274" t="s">
        <v>94</v>
      </c>
      <c r="AZ175" s="274" t="s">
        <v>94</v>
      </c>
      <c r="BA175" s="274" t="s">
        <v>94</v>
      </c>
      <c r="BB175" s="274" t="s">
        <v>94</v>
      </c>
      <c r="BC175" s="273" t="s">
        <v>94</v>
      </c>
      <c r="BD175" s="273" t="s">
        <v>94</v>
      </c>
      <c r="BE175" s="274" t="s">
        <v>94</v>
      </c>
      <c r="BF175" s="274" t="s">
        <v>94</v>
      </c>
      <c r="BG175" s="274" t="s">
        <v>94</v>
      </c>
    </row>
    <row r="176" spans="1:59" s="277" customFormat="1" x14ac:dyDescent="0.2">
      <c r="A176" s="272">
        <v>5</v>
      </c>
      <c r="B176" s="273" t="s">
        <v>397</v>
      </c>
      <c r="C176" s="274" t="s">
        <v>371</v>
      </c>
      <c r="D176" s="275">
        <v>0.5</v>
      </c>
      <c r="E176" s="274" t="s">
        <v>101</v>
      </c>
      <c r="F176" s="274" t="s">
        <v>102</v>
      </c>
      <c r="G176" s="274" t="s">
        <v>113</v>
      </c>
      <c r="H176" s="274" t="s">
        <v>92</v>
      </c>
      <c r="I176" s="274" t="s">
        <v>93</v>
      </c>
      <c r="J176" s="274" t="s">
        <v>221</v>
      </c>
      <c r="K176" s="274" t="s">
        <v>103</v>
      </c>
      <c r="L176" s="272">
        <v>6467141</v>
      </c>
      <c r="M176" s="272">
        <v>1328</v>
      </c>
      <c r="N176" s="274" t="s">
        <v>94</v>
      </c>
      <c r="O176" s="274" t="s">
        <v>399</v>
      </c>
      <c r="P176" s="274" t="s">
        <v>94</v>
      </c>
      <c r="Q176" s="274" t="s">
        <v>94</v>
      </c>
      <c r="R176" s="274" t="s">
        <v>95</v>
      </c>
      <c r="S176" s="273" t="s">
        <v>400</v>
      </c>
      <c r="T176" s="273" t="s">
        <v>94</v>
      </c>
      <c r="U176" s="274" t="s">
        <v>94</v>
      </c>
      <c r="V176" s="276">
        <v>0</v>
      </c>
      <c r="W176" s="274" t="s">
        <v>94</v>
      </c>
      <c r="X176" s="272">
        <v>0</v>
      </c>
      <c r="Y176" s="274" t="s">
        <v>94</v>
      </c>
      <c r="Z176" s="274" t="s">
        <v>94</v>
      </c>
      <c r="AA176" s="274" t="s">
        <v>94</v>
      </c>
      <c r="AB176" s="274" t="s">
        <v>94</v>
      </c>
      <c r="AC176" s="274" t="s">
        <v>94</v>
      </c>
      <c r="AD176" s="275">
        <v>0</v>
      </c>
      <c r="AE176" s="274" t="s">
        <v>94</v>
      </c>
      <c r="AF176" s="274" t="s">
        <v>104</v>
      </c>
      <c r="AG176" s="274" t="s">
        <v>94</v>
      </c>
      <c r="AH176" s="274" t="s">
        <v>94</v>
      </c>
      <c r="AI176" s="275">
        <v>0.5</v>
      </c>
      <c r="AJ176" s="275">
        <v>0.5</v>
      </c>
      <c r="AK176" s="274" t="s">
        <v>96</v>
      </c>
      <c r="AL176" s="274" t="s">
        <v>94</v>
      </c>
      <c r="AM176" s="274" t="s">
        <v>94</v>
      </c>
      <c r="AN176" s="273" t="s">
        <v>94</v>
      </c>
      <c r="AO176" s="275"/>
      <c r="AP176" s="274" t="s">
        <v>98</v>
      </c>
      <c r="AQ176" s="274" t="s">
        <v>167</v>
      </c>
      <c r="AR176" s="274" t="s">
        <v>168</v>
      </c>
      <c r="AS176" s="274" t="s">
        <v>401</v>
      </c>
      <c r="AT176" s="274" t="s">
        <v>105</v>
      </c>
      <c r="AU176" s="273" t="s">
        <v>400</v>
      </c>
      <c r="AV176" s="274" t="s">
        <v>452</v>
      </c>
      <c r="AW176" s="274" t="s">
        <v>106</v>
      </c>
      <c r="AX176" s="274" t="s">
        <v>94</v>
      </c>
      <c r="AY176" s="274" t="s">
        <v>94</v>
      </c>
      <c r="AZ176" s="274" t="s">
        <v>94</v>
      </c>
      <c r="BA176" s="274" t="s">
        <v>94</v>
      </c>
      <c r="BB176" s="274" t="s">
        <v>94</v>
      </c>
      <c r="BC176" s="273" t="s">
        <v>94</v>
      </c>
      <c r="BD176" s="273" t="s">
        <v>94</v>
      </c>
      <c r="BE176" s="274" t="s">
        <v>94</v>
      </c>
      <c r="BF176" s="274" t="s">
        <v>94</v>
      </c>
      <c r="BG176" s="274" t="s">
        <v>94</v>
      </c>
    </row>
    <row r="177" spans="1:59" s="325" customFormat="1" x14ac:dyDescent="0.2">
      <c r="A177" s="320">
        <v>4</v>
      </c>
      <c r="B177" s="321" t="s">
        <v>381</v>
      </c>
      <c r="C177" s="322" t="s">
        <v>386</v>
      </c>
      <c r="D177" s="323">
        <v>317.89999999999998</v>
      </c>
      <c r="E177" s="322" t="s">
        <v>101</v>
      </c>
      <c r="F177" s="322" t="s">
        <v>102</v>
      </c>
      <c r="G177" s="322" t="s">
        <v>113</v>
      </c>
      <c r="H177" s="322" t="s">
        <v>92</v>
      </c>
      <c r="I177" s="322" t="s">
        <v>93</v>
      </c>
      <c r="J177" s="322" t="s">
        <v>119</v>
      </c>
      <c r="K177" s="322" t="s">
        <v>103</v>
      </c>
      <c r="L177" s="320">
        <v>6434521</v>
      </c>
      <c r="M177" s="320">
        <v>1413</v>
      </c>
      <c r="N177" s="322" t="s">
        <v>94</v>
      </c>
      <c r="O177" s="322" t="s">
        <v>383</v>
      </c>
      <c r="P177" s="322" t="s">
        <v>94</v>
      </c>
      <c r="Q177" s="322" t="s">
        <v>94</v>
      </c>
      <c r="R177" s="322" t="s">
        <v>95</v>
      </c>
      <c r="S177" s="321" t="s">
        <v>304</v>
      </c>
      <c r="T177" s="321" t="s">
        <v>94</v>
      </c>
      <c r="U177" s="322" t="s">
        <v>94</v>
      </c>
      <c r="V177" s="324">
        <v>0</v>
      </c>
      <c r="W177" s="322" t="s">
        <v>94</v>
      </c>
      <c r="X177" s="320">
        <v>0</v>
      </c>
      <c r="Y177" s="322" t="s">
        <v>94</v>
      </c>
      <c r="Z177" s="322" t="s">
        <v>94</v>
      </c>
      <c r="AA177" s="322" t="s">
        <v>94</v>
      </c>
      <c r="AB177" s="322" t="s">
        <v>94</v>
      </c>
      <c r="AC177" s="322" t="s">
        <v>94</v>
      </c>
      <c r="AD177" s="323">
        <v>0</v>
      </c>
      <c r="AE177" s="322" t="s">
        <v>94</v>
      </c>
      <c r="AF177" s="322" t="s">
        <v>104</v>
      </c>
      <c r="AG177" s="322" t="s">
        <v>94</v>
      </c>
      <c r="AH177" s="322" t="s">
        <v>94</v>
      </c>
      <c r="AI177" s="323">
        <v>317.89999999999998</v>
      </c>
      <c r="AJ177" s="323">
        <v>317.89999999999998</v>
      </c>
      <c r="AK177" s="322" t="s">
        <v>96</v>
      </c>
      <c r="AL177" s="322" t="s">
        <v>94</v>
      </c>
      <c r="AM177" s="322" t="s">
        <v>94</v>
      </c>
      <c r="AN177" s="321" t="s">
        <v>94</v>
      </c>
      <c r="AO177" s="323"/>
      <c r="AP177" s="322" t="s">
        <v>98</v>
      </c>
      <c r="AQ177" s="322" t="s">
        <v>167</v>
      </c>
      <c r="AR177" s="322" t="s">
        <v>168</v>
      </c>
      <c r="AS177" s="322" t="s">
        <v>384</v>
      </c>
      <c r="AT177" s="322" t="s">
        <v>105</v>
      </c>
      <c r="AU177" s="321" t="s">
        <v>304</v>
      </c>
      <c r="AV177" s="322" t="s">
        <v>387</v>
      </c>
      <c r="AW177" s="322" t="s">
        <v>106</v>
      </c>
      <c r="AX177" s="322" t="s">
        <v>94</v>
      </c>
      <c r="AY177" s="322" t="s">
        <v>94</v>
      </c>
      <c r="AZ177" s="322" t="s">
        <v>94</v>
      </c>
      <c r="BA177" s="322" t="s">
        <v>94</v>
      </c>
      <c r="BB177" s="322" t="s">
        <v>94</v>
      </c>
      <c r="BC177" s="321" t="s">
        <v>94</v>
      </c>
      <c r="BD177" s="321" t="s">
        <v>94</v>
      </c>
      <c r="BE177" s="322" t="s">
        <v>94</v>
      </c>
      <c r="BF177" s="322" t="s">
        <v>94</v>
      </c>
      <c r="BG177" s="322" t="s">
        <v>94</v>
      </c>
    </row>
    <row r="178" spans="1:59" s="325" customFormat="1" x14ac:dyDescent="0.2">
      <c r="A178" s="320">
        <v>4</v>
      </c>
      <c r="B178" s="321" t="s">
        <v>381</v>
      </c>
      <c r="C178" s="322" t="s">
        <v>386</v>
      </c>
      <c r="D178" s="323">
        <v>16.88</v>
      </c>
      <c r="E178" s="322" t="s">
        <v>101</v>
      </c>
      <c r="F178" s="322" t="s">
        <v>102</v>
      </c>
      <c r="G178" s="322" t="s">
        <v>113</v>
      </c>
      <c r="H178" s="322" t="s">
        <v>92</v>
      </c>
      <c r="I178" s="322" t="s">
        <v>93</v>
      </c>
      <c r="J178" s="322" t="s">
        <v>119</v>
      </c>
      <c r="K178" s="322" t="s">
        <v>103</v>
      </c>
      <c r="L178" s="320">
        <v>6434521</v>
      </c>
      <c r="M178" s="320">
        <v>1414</v>
      </c>
      <c r="N178" s="322" t="s">
        <v>94</v>
      </c>
      <c r="O178" s="322" t="s">
        <v>383</v>
      </c>
      <c r="P178" s="322" t="s">
        <v>94</v>
      </c>
      <c r="Q178" s="322" t="s">
        <v>94</v>
      </c>
      <c r="R178" s="322" t="s">
        <v>95</v>
      </c>
      <c r="S178" s="321" t="s">
        <v>304</v>
      </c>
      <c r="T178" s="321" t="s">
        <v>94</v>
      </c>
      <c r="U178" s="322" t="s">
        <v>94</v>
      </c>
      <c r="V178" s="324">
        <v>0</v>
      </c>
      <c r="W178" s="322" t="s">
        <v>94</v>
      </c>
      <c r="X178" s="320">
        <v>0</v>
      </c>
      <c r="Y178" s="322" t="s">
        <v>94</v>
      </c>
      <c r="Z178" s="322" t="s">
        <v>94</v>
      </c>
      <c r="AA178" s="322" t="s">
        <v>94</v>
      </c>
      <c r="AB178" s="322" t="s">
        <v>94</v>
      </c>
      <c r="AC178" s="322" t="s">
        <v>94</v>
      </c>
      <c r="AD178" s="323">
        <v>0</v>
      </c>
      <c r="AE178" s="322" t="s">
        <v>94</v>
      </c>
      <c r="AF178" s="322" t="s">
        <v>104</v>
      </c>
      <c r="AG178" s="322" t="s">
        <v>94</v>
      </c>
      <c r="AH178" s="322" t="s">
        <v>94</v>
      </c>
      <c r="AI178" s="323">
        <v>16.88</v>
      </c>
      <c r="AJ178" s="323">
        <v>16.88</v>
      </c>
      <c r="AK178" s="322" t="s">
        <v>96</v>
      </c>
      <c r="AL178" s="322" t="s">
        <v>94</v>
      </c>
      <c r="AM178" s="322" t="s">
        <v>94</v>
      </c>
      <c r="AN178" s="321" t="s">
        <v>94</v>
      </c>
      <c r="AO178" s="323"/>
      <c r="AP178" s="322" t="s">
        <v>98</v>
      </c>
      <c r="AQ178" s="322" t="s">
        <v>167</v>
      </c>
      <c r="AR178" s="322" t="s">
        <v>168</v>
      </c>
      <c r="AS178" s="322" t="s">
        <v>384</v>
      </c>
      <c r="AT178" s="322" t="s">
        <v>105</v>
      </c>
      <c r="AU178" s="321" t="s">
        <v>304</v>
      </c>
      <c r="AV178" s="322" t="s">
        <v>388</v>
      </c>
      <c r="AW178" s="322" t="s">
        <v>106</v>
      </c>
      <c r="AX178" s="322" t="s">
        <v>94</v>
      </c>
      <c r="AY178" s="322" t="s">
        <v>94</v>
      </c>
      <c r="AZ178" s="322" t="s">
        <v>94</v>
      </c>
      <c r="BA178" s="322" t="s">
        <v>94</v>
      </c>
      <c r="BB178" s="322" t="s">
        <v>94</v>
      </c>
      <c r="BC178" s="321" t="s">
        <v>94</v>
      </c>
      <c r="BD178" s="321" t="s">
        <v>94</v>
      </c>
      <c r="BE178" s="322" t="s">
        <v>94</v>
      </c>
      <c r="BF178" s="322" t="s">
        <v>94</v>
      </c>
      <c r="BG178" s="322" t="s">
        <v>94</v>
      </c>
    </row>
    <row r="179" spans="1:59" s="325" customFormat="1" x14ac:dyDescent="0.2">
      <c r="A179" s="320">
        <v>4</v>
      </c>
      <c r="B179" s="321" t="s">
        <v>381</v>
      </c>
      <c r="C179" s="322" t="s">
        <v>391</v>
      </c>
      <c r="D179" s="323">
        <v>12.5</v>
      </c>
      <c r="E179" s="322" t="s">
        <v>101</v>
      </c>
      <c r="F179" s="322" t="s">
        <v>102</v>
      </c>
      <c r="G179" s="322" t="s">
        <v>113</v>
      </c>
      <c r="H179" s="322" t="s">
        <v>92</v>
      </c>
      <c r="I179" s="322" t="s">
        <v>93</v>
      </c>
      <c r="J179" s="322" t="s">
        <v>119</v>
      </c>
      <c r="K179" s="322" t="s">
        <v>103</v>
      </c>
      <c r="L179" s="320">
        <v>6434521</v>
      </c>
      <c r="M179" s="320">
        <v>1416</v>
      </c>
      <c r="N179" s="322" t="s">
        <v>94</v>
      </c>
      <c r="O179" s="322" t="s">
        <v>383</v>
      </c>
      <c r="P179" s="322" t="s">
        <v>94</v>
      </c>
      <c r="Q179" s="322" t="s">
        <v>94</v>
      </c>
      <c r="R179" s="322" t="s">
        <v>95</v>
      </c>
      <c r="S179" s="321" t="s">
        <v>304</v>
      </c>
      <c r="T179" s="321" t="s">
        <v>94</v>
      </c>
      <c r="U179" s="322" t="s">
        <v>94</v>
      </c>
      <c r="V179" s="324">
        <v>0</v>
      </c>
      <c r="W179" s="322" t="s">
        <v>94</v>
      </c>
      <c r="X179" s="320">
        <v>0</v>
      </c>
      <c r="Y179" s="322" t="s">
        <v>94</v>
      </c>
      <c r="Z179" s="322" t="s">
        <v>94</v>
      </c>
      <c r="AA179" s="322" t="s">
        <v>94</v>
      </c>
      <c r="AB179" s="322" t="s">
        <v>94</v>
      </c>
      <c r="AC179" s="322" t="s">
        <v>94</v>
      </c>
      <c r="AD179" s="323">
        <v>0</v>
      </c>
      <c r="AE179" s="322" t="s">
        <v>94</v>
      </c>
      <c r="AF179" s="322" t="s">
        <v>104</v>
      </c>
      <c r="AG179" s="322" t="s">
        <v>94</v>
      </c>
      <c r="AH179" s="322" t="s">
        <v>94</v>
      </c>
      <c r="AI179" s="323">
        <v>12.5</v>
      </c>
      <c r="AJ179" s="323">
        <v>12.5</v>
      </c>
      <c r="AK179" s="322" t="s">
        <v>96</v>
      </c>
      <c r="AL179" s="322" t="s">
        <v>94</v>
      </c>
      <c r="AM179" s="322" t="s">
        <v>94</v>
      </c>
      <c r="AN179" s="321" t="s">
        <v>94</v>
      </c>
      <c r="AO179" s="323"/>
      <c r="AP179" s="322" t="s">
        <v>98</v>
      </c>
      <c r="AQ179" s="322" t="s">
        <v>167</v>
      </c>
      <c r="AR179" s="322" t="s">
        <v>168</v>
      </c>
      <c r="AS179" s="322" t="s">
        <v>384</v>
      </c>
      <c r="AT179" s="322" t="s">
        <v>105</v>
      </c>
      <c r="AU179" s="321" t="s">
        <v>304</v>
      </c>
      <c r="AV179" s="322" t="s">
        <v>392</v>
      </c>
      <c r="AW179" s="322" t="s">
        <v>106</v>
      </c>
      <c r="AX179" s="322" t="s">
        <v>94</v>
      </c>
      <c r="AY179" s="322" t="s">
        <v>94</v>
      </c>
      <c r="AZ179" s="322" t="s">
        <v>94</v>
      </c>
      <c r="BA179" s="322" t="s">
        <v>94</v>
      </c>
      <c r="BB179" s="322" t="s">
        <v>94</v>
      </c>
      <c r="BC179" s="321" t="s">
        <v>94</v>
      </c>
      <c r="BD179" s="321" t="s">
        <v>94</v>
      </c>
      <c r="BE179" s="322" t="s">
        <v>94</v>
      </c>
      <c r="BF179" s="322" t="s">
        <v>94</v>
      </c>
      <c r="BG179" s="322" t="s">
        <v>94</v>
      </c>
    </row>
    <row r="180" spans="1:59" s="325" customFormat="1" x14ac:dyDescent="0.2">
      <c r="A180" s="320">
        <v>4</v>
      </c>
      <c r="B180" s="321" t="s">
        <v>381</v>
      </c>
      <c r="C180" s="322" t="s">
        <v>391</v>
      </c>
      <c r="D180" s="323">
        <v>10</v>
      </c>
      <c r="E180" s="322" t="s">
        <v>101</v>
      </c>
      <c r="F180" s="322" t="s">
        <v>102</v>
      </c>
      <c r="G180" s="322" t="s">
        <v>113</v>
      </c>
      <c r="H180" s="322" t="s">
        <v>92</v>
      </c>
      <c r="I180" s="322" t="s">
        <v>93</v>
      </c>
      <c r="J180" s="322" t="s">
        <v>119</v>
      </c>
      <c r="K180" s="322" t="s">
        <v>103</v>
      </c>
      <c r="L180" s="320">
        <v>6434521</v>
      </c>
      <c r="M180" s="320">
        <v>1418</v>
      </c>
      <c r="N180" s="322" t="s">
        <v>94</v>
      </c>
      <c r="O180" s="322" t="s">
        <v>383</v>
      </c>
      <c r="P180" s="322" t="s">
        <v>94</v>
      </c>
      <c r="Q180" s="322" t="s">
        <v>94</v>
      </c>
      <c r="R180" s="322" t="s">
        <v>95</v>
      </c>
      <c r="S180" s="321" t="s">
        <v>304</v>
      </c>
      <c r="T180" s="321" t="s">
        <v>94</v>
      </c>
      <c r="U180" s="322" t="s">
        <v>94</v>
      </c>
      <c r="V180" s="324">
        <v>0</v>
      </c>
      <c r="W180" s="322" t="s">
        <v>94</v>
      </c>
      <c r="X180" s="320">
        <v>0</v>
      </c>
      <c r="Y180" s="322" t="s">
        <v>94</v>
      </c>
      <c r="Z180" s="322" t="s">
        <v>94</v>
      </c>
      <c r="AA180" s="322" t="s">
        <v>94</v>
      </c>
      <c r="AB180" s="322" t="s">
        <v>94</v>
      </c>
      <c r="AC180" s="322" t="s">
        <v>94</v>
      </c>
      <c r="AD180" s="323">
        <v>0</v>
      </c>
      <c r="AE180" s="322" t="s">
        <v>94</v>
      </c>
      <c r="AF180" s="322" t="s">
        <v>104</v>
      </c>
      <c r="AG180" s="322" t="s">
        <v>94</v>
      </c>
      <c r="AH180" s="322" t="s">
        <v>94</v>
      </c>
      <c r="AI180" s="323">
        <v>10</v>
      </c>
      <c r="AJ180" s="323">
        <v>10</v>
      </c>
      <c r="AK180" s="322" t="s">
        <v>96</v>
      </c>
      <c r="AL180" s="322" t="s">
        <v>94</v>
      </c>
      <c r="AM180" s="322" t="s">
        <v>94</v>
      </c>
      <c r="AN180" s="321" t="s">
        <v>94</v>
      </c>
      <c r="AO180" s="323"/>
      <c r="AP180" s="322" t="s">
        <v>98</v>
      </c>
      <c r="AQ180" s="322" t="s">
        <v>167</v>
      </c>
      <c r="AR180" s="322" t="s">
        <v>168</v>
      </c>
      <c r="AS180" s="322" t="s">
        <v>384</v>
      </c>
      <c r="AT180" s="322" t="s">
        <v>105</v>
      </c>
      <c r="AU180" s="321" t="s">
        <v>304</v>
      </c>
      <c r="AV180" s="322" t="s">
        <v>395</v>
      </c>
      <c r="AW180" s="322" t="s">
        <v>106</v>
      </c>
      <c r="AX180" s="322" t="s">
        <v>94</v>
      </c>
      <c r="AY180" s="322" t="s">
        <v>94</v>
      </c>
      <c r="AZ180" s="322" t="s">
        <v>94</v>
      </c>
      <c r="BA180" s="322" t="s">
        <v>94</v>
      </c>
      <c r="BB180" s="322" t="s">
        <v>94</v>
      </c>
      <c r="BC180" s="321" t="s">
        <v>94</v>
      </c>
      <c r="BD180" s="321" t="s">
        <v>94</v>
      </c>
      <c r="BE180" s="322" t="s">
        <v>94</v>
      </c>
      <c r="BF180" s="322" t="s">
        <v>94</v>
      </c>
      <c r="BG180" s="322" t="s">
        <v>94</v>
      </c>
    </row>
    <row r="181" spans="1:59" s="325" customFormat="1" x14ac:dyDescent="0.2">
      <c r="A181" s="320">
        <v>6</v>
      </c>
      <c r="B181" s="321" t="s">
        <v>498</v>
      </c>
      <c r="C181" s="322" t="s">
        <v>584</v>
      </c>
      <c r="D181" s="323">
        <v>17.79</v>
      </c>
      <c r="E181" s="322" t="s">
        <v>101</v>
      </c>
      <c r="F181" s="322" t="s">
        <v>102</v>
      </c>
      <c r="G181" s="322" t="s">
        <v>117</v>
      </c>
      <c r="H181" s="322" t="s">
        <v>92</v>
      </c>
      <c r="I181" s="322" t="s">
        <v>93</v>
      </c>
      <c r="J181" s="322" t="s">
        <v>120</v>
      </c>
      <c r="K181" s="322" t="s">
        <v>103</v>
      </c>
      <c r="L181" s="320">
        <v>6490096</v>
      </c>
      <c r="M181" s="320">
        <v>267</v>
      </c>
      <c r="N181" s="322" t="s">
        <v>94</v>
      </c>
      <c r="O181" s="322" t="s">
        <v>585</v>
      </c>
      <c r="P181" s="322" t="s">
        <v>94</v>
      </c>
      <c r="Q181" s="322" t="s">
        <v>94</v>
      </c>
      <c r="R181" s="322" t="s">
        <v>95</v>
      </c>
      <c r="S181" s="321" t="s">
        <v>586</v>
      </c>
      <c r="T181" s="321" t="s">
        <v>94</v>
      </c>
      <c r="U181" s="322" t="s">
        <v>94</v>
      </c>
      <c r="V181" s="324">
        <v>0</v>
      </c>
      <c r="W181" s="322" t="s">
        <v>94</v>
      </c>
      <c r="X181" s="320">
        <v>0</v>
      </c>
      <c r="Y181" s="322" t="s">
        <v>94</v>
      </c>
      <c r="Z181" s="322" t="s">
        <v>94</v>
      </c>
      <c r="AA181" s="322" t="s">
        <v>94</v>
      </c>
      <c r="AB181" s="322" t="s">
        <v>94</v>
      </c>
      <c r="AC181" s="322" t="s">
        <v>94</v>
      </c>
      <c r="AD181" s="323">
        <v>0</v>
      </c>
      <c r="AE181" s="322" t="s">
        <v>94</v>
      </c>
      <c r="AF181" s="322" t="s">
        <v>104</v>
      </c>
      <c r="AG181" s="322" t="s">
        <v>94</v>
      </c>
      <c r="AH181" s="322" t="s">
        <v>94</v>
      </c>
      <c r="AI181" s="323">
        <v>17.79</v>
      </c>
      <c r="AJ181" s="323">
        <v>17.79</v>
      </c>
      <c r="AK181" s="322" t="s">
        <v>96</v>
      </c>
      <c r="AL181" s="322" t="s">
        <v>94</v>
      </c>
      <c r="AM181" s="322" t="s">
        <v>94</v>
      </c>
      <c r="AN181" s="321" t="s">
        <v>94</v>
      </c>
      <c r="AO181" s="323"/>
      <c r="AP181" s="322" t="s">
        <v>98</v>
      </c>
      <c r="AQ181" s="322" t="s">
        <v>470</v>
      </c>
      <c r="AR181" s="322" t="s">
        <v>471</v>
      </c>
      <c r="AS181" s="322" t="s">
        <v>587</v>
      </c>
      <c r="AT181" s="322" t="s">
        <v>105</v>
      </c>
      <c r="AU181" s="321" t="s">
        <v>586</v>
      </c>
      <c r="AV181" s="322" t="s">
        <v>588</v>
      </c>
      <c r="AW181" s="322" t="s">
        <v>106</v>
      </c>
      <c r="AX181" s="322" t="s">
        <v>94</v>
      </c>
      <c r="AY181" s="322" t="s">
        <v>94</v>
      </c>
      <c r="AZ181" s="322" t="s">
        <v>94</v>
      </c>
      <c r="BA181" s="322" t="s">
        <v>94</v>
      </c>
      <c r="BB181" s="322" t="s">
        <v>94</v>
      </c>
      <c r="BC181" s="321" t="s">
        <v>94</v>
      </c>
      <c r="BD181" s="321" t="s">
        <v>94</v>
      </c>
      <c r="BE181" s="322" t="s">
        <v>94</v>
      </c>
      <c r="BF181" s="322" t="s">
        <v>94</v>
      </c>
      <c r="BG181" s="322" t="s">
        <v>94</v>
      </c>
    </row>
    <row r="182" spans="1:59" s="301" customFormat="1" x14ac:dyDescent="0.2">
      <c r="A182" s="296">
        <v>5</v>
      </c>
      <c r="B182" s="297" t="s">
        <v>397</v>
      </c>
      <c r="C182" s="298" t="s">
        <v>398</v>
      </c>
      <c r="D182" s="299">
        <v>426.98</v>
      </c>
      <c r="E182" s="298" t="s">
        <v>101</v>
      </c>
      <c r="F182" s="298" t="s">
        <v>102</v>
      </c>
      <c r="G182" s="298" t="s">
        <v>113</v>
      </c>
      <c r="H182" s="298" t="s">
        <v>92</v>
      </c>
      <c r="I182" s="298" t="s">
        <v>93</v>
      </c>
      <c r="J182" s="298" t="s">
        <v>119</v>
      </c>
      <c r="K182" s="298" t="s">
        <v>103</v>
      </c>
      <c r="L182" s="296">
        <v>6467141</v>
      </c>
      <c r="M182" s="296">
        <v>1321</v>
      </c>
      <c r="N182" s="298" t="s">
        <v>94</v>
      </c>
      <c r="O182" s="298" t="s">
        <v>399</v>
      </c>
      <c r="P182" s="298" t="s">
        <v>94</v>
      </c>
      <c r="Q182" s="298" t="s">
        <v>94</v>
      </c>
      <c r="R182" s="298" t="s">
        <v>95</v>
      </c>
      <c r="S182" s="297" t="s">
        <v>400</v>
      </c>
      <c r="T182" s="297" t="s">
        <v>94</v>
      </c>
      <c r="U182" s="298" t="s">
        <v>94</v>
      </c>
      <c r="V182" s="300">
        <v>0</v>
      </c>
      <c r="W182" s="298" t="s">
        <v>94</v>
      </c>
      <c r="X182" s="296">
        <v>0</v>
      </c>
      <c r="Y182" s="298" t="s">
        <v>94</v>
      </c>
      <c r="Z182" s="298" t="s">
        <v>94</v>
      </c>
      <c r="AA182" s="298" t="s">
        <v>94</v>
      </c>
      <c r="AB182" s="298" t="s">
        <v>94</v>
      </c>
      <c r="AC182" s="298" t="s">
        <v>94</v>
      </c>
      <c r="AD182" s="299">
        <v>0</v>
      </c>
      <c r="AE182" s="298" t="s">
        <v>94</v>
      </c>
      <c r="AF182" s="298" t="s">
        <v>104</v>
      </c>
      <c r="AG182" s="298" t="s">
        <v>94</v>
      </c>
      <c r="AH182" s="298" t="s">
        <v>94</v>
      </c>
      <c r="AI182" s="299">
        <v>426.98</v>
      </c>
      <c r="AJ182" s="299">
        <v>426.98</v>
      </c>
      <c r="AK182" s="298" t="s">
        <v>96</v>
      </c>
      <c r="AL182" s="298" t="s">
        <v>94</v>
      </c>
      <c r="AM182" s="298" t="s">
        <v>94</v>
      </c>
      <c r="AN182" s="297" t="s">
        <v>94</v>
      </c>
      <c r="AO182" s="299"/>
      <c r="AP182" s="298" t="s">
        <v>98</v>
      </c>
      <c r="AQ182" s="298" t="s">
        <v>167</v>
      </c>
      <c r="AR182" s="298" t="s">
        <v>168</v>
      </c>
      <c r="AS182" s="298" t="s">
        <v>401</v>
      </c>
      <c r="AT182" s="298" t="s">
        <v>105</v>
      </c>
      <c r="AU182" s="297" t="s">
        <v>400</v>
      </c>
      <c r="AV182" s="298" t="s">
        <v>402</v>
      </c>
      <c r="AW182" s="298" t="s">
        <v>106</v>
      </c>
      <c r="AX182" s="298" t="s">
        <v>94</v>
      </c>
      <c r="AY182" s="298" t="s">
        <v>94</v>
      </c>
      <c r="AZ182" s="298" t="s">
        <v>94</v>
      </c>
      <c r="BA182" s="298" t="s">
        <v>94</v>
      </c>
      <c r="BB182" s="298" t="s">
        <v>94</v>
      </c>
      <c r="BC182" s="297" t="s">
        <v>94</v>
      </c>
      <c r="BD182" s="297" t="s">
        <v>94</v>
      </c>
      <c r="BE182" s="298" t="s">
        <v>94</v>
      </c>
      <c r="BF182" s="298" t="s">
        <v>94</v>
      </c>
      <c r="BG182" s="298" t="s">
        <v>94</v>
      </c>
    </row>
    <row r="183" spans="1:59" s="301" customFormat="1" x14ac:dyDescent="0.2">
      <c r="A183" s="296">
        <v>5</v>
      </c>
      <c r="B183" s="297" t="s">
        <v>397</v>
      </c>
      <c r="C183" s="298" t="s">
        <v>403</v>
      </c>
      <c r="D183" s="299">
        <v>12.5</v>
      </c>
      <c r="E183" s="298" t="s">
        <v>101</v>
      </c>
      <c r="F183" s="298" t="s">
        <v>102</v>
      </c>
      <c r="G183" s="298" t="s">
        <v>113</v>
      </c>
      <c r="H183" s="298" t="s">
        <v>92</v>
      </c>
      <c r="I183" s="298" t="s">
        <v>93</v>
      </c>
      <c r="J183" s="298" t="s">
        <v>119</v>
      </c>
      <c r="K183" s="298" t="s">
        <v>103</v>
      </c>
      <c r="L183" s="296">
        <v>6467141</v>
      </c>
      <c r="M183" s="296">
        <v>1322</v>
      </c>
      <c r="N183" s="298" t="s">
        <v>94</v>
      </c>
      <c r="O183" s="298" t="s">
        <v>399</v>
      </c>
      <c r="P183" s="298" t="s">
        <v>94</v>
      </c>
      <c r="Q183" s="298" t="s">
        <v>94</v>
      </c>
      <c r="R183" s="298" t="s">
        <v>95</v>
      </c>
      <c r="S183" s="297" t="s">
        <v>400</v>
      </c>
      <c r="T183" s="297" t="s">
        <v>94</v>
      </c>
      <c r="U183" s="298" t="s">
        <v>94</v>
      </c>
      <c r="V183" s="300">
        <v>0</v>
      </c>
      <c r="W183" s="298" t="s">
        <v>94</v>
      </c>
      <c r="X183" s="296">
        <v>0</v>
      </c>
      <c r="Y183" s="298" t="s">
        <v>94</v>
      </c>
      <c r="Z183" s="298" t="s">
        <v>94</v>
      </c>
      <c r="AA183" s="298" t="s">
        <v>94</v>
      </c>
      <c r="AB183" s="298" t="s">
        <v>94</v>
      </c>
      <c r="AC183" s="298" t="s">
        <v>94</v>
      </c>
      <c r="AD183" s="299">
        <v>0</v>
      </c>
      <c r="AE183" s="298" t="s">
        <v>94</v>
      </c>
      <c r="AF183" s="298" t="s">
        <v>104</v>
      </c>
      <c r="AG183" s="298" t="s">
        <v>94</v>
      </c>
      <c r="AH183" s="298" t="s">
        <v>94</v>
      </c>
      <c r="AI183" s="299">
        <v>12.5</v>
      </c>
      <c r="AJ183" s="299">
        <v>12.5</v>
      </c>
      <c r="AK183" s="298" t="s">
        <v>96</v>
      </c>
      <c r="AL183" s="298" t="s">
        <v>94</v>
      </c>
      <c r="AM183" s="298" t="s">
        <v>94</v>
      </c>
      <c r="AN183" s="297" t="s">
        <v>94</v>
      </c>
      <c r="AO183" s="299"/>
      <c r="AP183" s="298" t="s">
        <v>98</v>
      </c>
      <c r="AQ183" s="298" t="s">
        <v>167</v>
      </c>
      <c r="AR183" s="298" t="s">
        <v>168</v>
      </c>
      <c r="AS183" s="298" t="s">
        <v>401</v>
      </c>
      <c r="AT183" s="298" t="s">
        <v>105</v>
      </c>
      <c r="AU183" s="297" t="s">
        <v>400</v>
      </c>
      <c r="AV183" s="298" t="s">
        <v>404</v>
      </c>
      <c r="AW183" s="298" t="s">
        <v>106</v>
      </c>
      <c r="AX183" s="298" t="s">
        <v>94</v>
      </c>
      <c r="AY183" s="298" t="s">
        <v>94</v>
      </c>
      <c r="AZ183" s="298" t="s">
        <v>94</v>
      </c>
      <c r="BA183" s="298" t="s">
        <v>94</v>
      </c>
      <c r="BB183" s="298" t="s">
        <v>94</v>
      </c>
      <c r="BC183" s="297" t="s">
        <v>94</v>
      </c>
      <c r="BD183" s="297" t="s">
        <v>94</v>
      </c>
      <c r="BE183" s="298" t="s">
        <v>94</v>
      </c>
      <c r="BF183" s="298" t="s">
        <v>94</v>
      </c>
      <c r="BG183" s="298" t="s">
        <v>94</v>
      </c>
    </row>
    <row r="184" spans="1:59" s="301" customFormat="1" x14ac:dyDescent="0.2">
      <c r="A184" s="296">
        <v>5</v>
      </c>
      <c r="B184" s="297" t="s">
        <v>397</v>
      </c>
      <c r="C184" s="298" t="s">
        <v>403</v>
      </c>
      <c r="D184" s="299">
        <v>10</v>
      </c>
      <c r="E184" s="298" t="s">
        <v>101</v>
      </c>
      <c r="F184" s="298" t="s">
        <v>102</v>
      </c>
      <c r="G184" s="298" t="s">
        <v>113</v>
      </c>
      <c r="H184" s="298" t="s">
        <v>92</v>
      </c>
      <c r="I184" s="298" t="s">
        <v>93</v>
      </c>
      <c r="J184" s="298" t="s">
        <v>119</v>
      </c>
      <c r="K184" s="298" t="s">
        <v>103</v>
      </c>
      <c r="L184" s="296">
        <v>6467141</v>
      </c>
      <c r="M184" s="296">
        <v>1323</v>
      </c>
      <c r="N184" s="298" t="s">
        <v>94</v>
      </c>
      <c r="O184" s="298" t="s">
        <v>399</v>
      </c>
      <c r="P184" s="298" t="s">
        <v>94</v>
      </c>
      <c r="Q184" s="298" t="s">
        <v>94</v>
      </c>
      <c r="R184" s="298" t="s">
        <v>95</v>
      </c>
      <c r="S184" s="297" t="s">
        <v>400</v>
      </c>
      <c r="T184" s="297" t="s">
        <v>94</v>
      </c>
      <c r="U184" s="298" t="s">
        <v>94</v>
      </c>
      <c r="V184" s="300">
        <v>0</v>
      </c>
      <c r="W184" s="298" t="s">
        <v>94</v>
      </c>
      <c r="X184" s="296">
        <v>0</v>
      </c>
      <c r="Y184" s="298" t="s">
        <v>94</v>
      </c>
      <c r="Z184" s="298" t="s">
        <v>94</v>
      </c>
      <c r="AA184" s="298" t="s">
        <v>94</v>
      </c>
      <c r="AB184" s="298" t="s">
        <v>94</v>
      </c>
      <c r="AC184" s="298" t="s">
        <v>94</v>
      </c>
      <c r="AD184" s="299">
        <v>0</v>
      </c>
      <c r="AE184" s="298" t="s">
        <v>94</v>
      </c>
      <c r="AF184" s="298" t="s">
        <v>104</v>
      </c>
      <c r="AG184" s="298" t="s">
        <v>94</v>
      </c>
      <c r="AH184" s="298" t="s">
        <v>94</v>
      </c>
      <c r="AI184" s="299">
        <v>10</v>
      </c>
      <c r="AJ184" s="299">
        <v>10</v>
      </c>
      <c r="AK184" s="298" t="s">
        <v>96</v>
      </c>
      <c r="AL184" s="298" t="s">
        <v>94</v>
      </c>
      <c r="AM184" s="298" t="s">
        <v>94</v>
      </c>
      <c r="AN184" s="297" t="s">
        <v>94</v>
      </c>
      <c r="AO184" s="299"/>
      <c r="AP184" s="298" t="s">
        <v>98</v>
      </c>
      <c r="AQ184" s="298" t="s">
        <v>167</v>
      </c>
      <c r="AR184" s="298" t="s">
        <v>168</v>
      </c>
      <c r="AS184" s="298" t="s">
        <v>401</v>
      </c>
      <c r="AT184" s="298" t="s">
        <v>105</v>
      </c>
      <c r="AU184" s="297" t="s">
        <v>400</v>
      </c>
      <c r="AV184" s="298" t="s">
        <v>405</v>
      </c>
      <c r="AW184" s="298" t="s">
        <v>106</v>
      </c>
      <c r="AX184" s="298" t="s">
        <v>94</v>
      </c>
      <c r="AY184" s="298" t="s">
        <v>94</v>
      </c>
      <c r="AZ184" s="298" t="s">
        <v>94</v>
      </c>
      <c r="BA184" s="298" t="s">
        <v>94</v>
      </c>
      <c r="BB184" s="298" t="s">
        <v>94</v>
      </c>
      <c r="BC184" s="297" t="s">
        <v>94</v>
      </c>
      <c r="BD184" s="297" t="s">
        <v>94</v>
      </c>
      <c r="BE184" s="298" t="s">
        <v>94</v>
      </c>
      <c r="BF184" s="298" t="s">
        <v>94</v>
      </c>
      <c r="BG184" s="298" t="s">
        <v>94</v>
      </c>
    </row>
    <row r="185" spans="1:59" s="301" customFormat="1" x14ac:dyDescent="0.2">
      <c r="A185" s="296">
        <v>5</v>
      </c>
      <c r="B185" s="297" t="s">
        <v>397</v>
      </c>
      <c r="C185" s="298" t="s">
        <v>403</v>
      </c>
      <c r="D185" s="299">
        <v>10</v>
      </c>
      <c r="E185" s="298" t="s">
        <v>101</v>
      </c>
      <c r="F185" s="298" t="s">
        <v>102</v>
      </c>
      <c r="G185" s="298" t="s">
        <v>113</v>
      </c>
      <c r="H185" s="298" t="s">
        <v>92</v>
      </c>
      <c r="I185" s="298" t="s">
        <v>93</v>
      </c>
      <c r="J185" s="298" t="s">
        <v>457</v>
      </c>
      <c r="K185" s="298" t="s">
        <v>103</v>
      </c>
      <c r="L185" s="296">
        <v>6467141</v>
      </c>
      <c r="M185" s="296">
        <v>1329</v>
      </c>
      <c r="N185" s="298" t="s">
        <v>94</v>
      </c>
      <c r="O185" s="298" t="s">
        <v>399</v>
      </c>
      <c r="P185" s="298" t="s">
        <v>94</v>
      </c>
      <c r="Q185" s="298" t="s">
        <v>94</v>
      </c>
      <c r="R185" s="298" t="s">
        <v>95</v>
      </c>
      <c r="S185" s="297" t="s">
        <v>400</v>
      </c>
      <c r="T185" s="297" t="s">
        <v>94</v>
      </c>
      <c r="U185" s="298" t="s">
        <v>94</v>
      </c>
      <c r="V185" s="300">
        <v>0</v>
      </c>
      <c r="W185" s="298" t="s">
        <v>94</v>
      </c>
      <c r="X185" s="296">
        <v>0</v>
      </c>
      <c r="Y185" s="298" t="s">
        <v>94</v>
      </c>
      <c r="Z185" s="298" t="s">
        <v>94</v>
      </c>
      <c r="AA185" s="298" t="s">
        <v>94</v>
      </c>
      <c r="AB185" s="298" t="s">
        <v>94</v>
      </c>
      <c r="AC185" s="298" t="s">
        <v>94</v>
      </c>
      <c r="AD185" s="299">
        <v>0</v>
      </c>
      <c r="AE185" s="298" t="s">
        <v>94</v>
      </c>
      <c r="AF185" s="298" t="s">
        <v>104</v>
      </c>
      <c r="AG185" s="298" t="s">
        <v>94</v>
      </c>
      <c r="AH185" s="298" t="s">
        <v>94</v>
      </c>
      <c r="AI185" s="299">
        <v>10</v>
      </c>
      <c r="AJ185" s="299">
        <v>10</v>
      </c>
      <c r="AK185" s="298" t="s">
        <v>96</v>
      </c>
      <c r="AL185" s="298" t="s">
        <v>94</v>
      </c>
      <c r="AM185" s="298" t="s">
        <v>94</v>
      </c>
      <c r="AN185" s="297" t="s">
        <v>94</v>
      </c>
      <c r="AO185" s="299"/>
      <c r="AP185" s="298" t="s">
        <v>98</v>
      </c>
      <c r="AQ185" s="298" t="s">
        <v>167</v>
      </c>
      <c r="AR185" s="298" t="s">
        <v>168</v>
      </c>
      <c r="AS185" s="298" t="s">
        <v>401</v>
      </c>
      <c r="AT185" s="298" t="s">
        <v>105</v>
      </c>
      <c r="AU185" s="297" t="s">
        <v>400</v>
      </c>
      <c r="AV185" s="298" t="s">
        <v>467</v>
      </c>
      <c r="AW185" s="298" t="s">
        <v>106</v>
      </c>
      <c r="AX185" s="298" t="s">
        <v>94</v>
      </c>
      <c r="AY185" s="298" t="s">
        <v>94</v>
      </c>
      <c r="AZ185" s="298" t="s">
        <v>94</v>
      </c>
      <c r="BA185" s="298" t="s">
        <v>94</v>
      </c>
      <c r="BB185" s="298" t="s">
        <v>94</v>
      </c>
      <c r="BC185" s="297" t="s">
        <v>94</v>
      </c>
      <c r="BD185" s="297" t="s">
        <v>94</v>
      </c>
      <c r="BE185" s="298" t="s">
        <v>94</v>
      </c>
      <c r="BF185" s="298" t="s">
        <v>94</v>
      </c>
      <c r="BG185" s="298" t="s">
        <v>94</v>
      </c>
    </row>
    <row r="186" spans="1:59" s="301" customFormat="1" x14ac:dyDescent="0.2">
      <c r="A186" s="296">
        <v>6</v>
      </c>
      <c r="B186" s="297" t="s">
        <v>557</v>
      </c>
      <c r="C186" s="298" t="s">
        <v>575</v>
      </c>
      <c r="D186" s="299">
        <v>64</v>
      </c>
      <c r="E186" s="298" t="s">
        <v>101</v>
      </c>
      <c r="F186" s="298" t="s">
        <v>102</v>
      </c>
      <c r="G186" s="298" t="s">
        <v>113</v>
      </c>
      <c r="H186" s="298" t="s">
        <v>92</v>
      </c>
      <c r="I186" s="298" t="s">
        <v>93</v>
      </c>
      <c r="J186" s="298" t="s">
        <v>457</v>
      </c>
      <c r="K186" s="298" t="s">
        <v>103</v>
      </c>
      <c r="L186" s="296">
        <v>6500068</v>
      </c>
      <c r="M186" s="296">
        <v>199</v>
      </c>
      <c r="N186" s="298" t="s">
        <v>94</v>
      </c>
      <c r="O186" s="298" t="s">
        <v>576</v>
      </c>
      <c r="P186" s="298" t="s">
        <v>94</v>
      </c>
      <c r="Q186" s="298" t="s">
        <v>94</v>
      </c>
      <c r="R186" s="298" t="s">
        <v>95</v>
      </c>
      <c r="S186" s="297" t="s">
        <v>560</v>
      </c>
      <c r="T186" s="297" t="s">
        <v>94</v>
      </c>
      <c r="U186" s="298" t="s">
        <v>94</v>
      </c>
      <c r="V186" s="300">
        <v>0</v>
      </c>
      <c r="W186" s="298" t="s">
        <v>94</v>
      </c>
      <c r="X186" s="296">
        <v>0</v>
      </c>
      <c r="Y186" s="298" t="s">
        <v>94</v>
      </c>
      <c r="Z186" s="298" t="s">
        <v>94</v>
      </c>
      <c r="AA186" s="298" t="s">
        <v>94</v>
      </c>
      <c r="AB186" s="298" t="s">
        <v>94</v>
      </c>
      <c r="AC186" s="298" t="s">
        <v>94</v>
      </c>
      <c r="AD186" s="299">
        <v>0</v>
      </c>
      <c r="AE186" s="298" t="s">
        <v>94</v>
      </c>
      <c r="AF186" s="298" t="s">
        <v>104</v>
      </c>
      <c r="AG186" s="298" t="s">
        <v>94</v>
      </c>
      <c r="AH186" s="298" t="s">
        <v>94</v>
      </c>
      <c r="AI186" s="299">
        <v>64</v>
      </c>
      <c r="AJ186" s="299">
        <v>64</v>
      </c>
      <c r="AK186" s="298" t="s">
        <v>96</v>
      </c>
      <c r="AL186" s="298" t="s">
        <v>94</v>
      </c>
      <c r="AM186" s="298" t="s">
        <v>94</v>
      </c>
      <c r="AN186" s="297" t="s">
        <v>94</v>
      </c>
      <c r="AO186" s="299"/>
      <c r="AP186" s="298" t="s">
        <v>98</v>
      </c>
      <c r="AQ186" s="298" t="s">
        <v>167</v>
      </c>
      <c r="AR186" s="298" t="s">
        <v>168</v>
      </c>
      <c r="AS186" s="298" t="s">
        <v>577</v>
      </c>
      <c r="AT186" s="298" t="s">
        <v>105</v>
      </c>
      <c r="AU186" s="297" t="s">
        <v>560</v>
      </c>
      <c r="AV186" s="298" t="s">
        <v>578</v>
      </c>
      <c r="AW186" s="298" t="s">
        <v>106</v>
      </c>
      <c r="AX186" s="298" t="s">
        <v>94</v>
      </c>
      <c r="AY186" s="298" t="s">
        <v>94</v>
      </c>
      <c r="AZ186" s="298" t="s">
        <v>94</v>
      </c>
      <c r="BA186" s="298" t="s">
        <v>94</v>
      </c>
      <c r="BB186" s="298" t="s">
        <v>94</v>
      </c>
      <c r="BC186" s="297" t="s">
        <v>94</v>
      </c>
      <c r="BD186" s="297" t="s">
        <v>94</v>
      </c>
      <c r="BE186" s="298" t="s">
        <v>94</v>
      </c>
      <c r="BF186" s="298" t="s">
        <v>94</v>
      </c>
      <c r="BG186" s="298" t="s">
        <v>94</v>
      </c>
    </row>
    <row r="187" spans="1:59" s="301" customFormat="1" x14ac:dyDescent="0.2">
      <c r="A187" s="296">
        <v>6</v>
      </c>
      <c r="B187" s="297" t="s">
        <v>557</v>
      </c>
      <c r="C187" s="298" t="s">
        <v>579</v>
      </c>
      <c r="D187" s="299">
        <v>52.64</v>
      </c>
      <c r="E187" s="298" t="s">
        <v>101</v>
      </c>
      <c r="F187" s="298" t="s">
        <v>102</v>
      </c>
      <c r="G187" s="298" t="s">
        <v>113</v>
      </c>
      <c r="H187" s="298" t="s">
        <v>92</v>
      </c>
      <c r="I187" s="298" t="s">
        <v>93</v>
      </c>
      <c r="J187" s="298" t="s">
        <v>457</v>
      </c>
      <c r="K187" s="298" t="s">
        <v>103</v>
      </c>
      <c r="L187" s="296">
        <v>6500068</v>
      </c>
      <c r="M187" s="296">
        <v>200</v>
      </c>
      <c r="N187" s="298" t="s">
        <v>94</v>
      </c>
      <c r="O187" s="298" t="s">
        <v>576</v>
      </c>
      <c r="P187" s="298" t="s">
        <v>94</v>
      </c>
      <c r="Q187" s="298" t="s">
        <v>94</v>
      </c>
      <c r="R187" s="298" t="s">
        <v>95</v>
      </c>
      <c r="S187" s="297" t="s">
        <v>560</v>
      </c>
      <c r="T187" s="297" t="s">
        <v>94</v>
      </c>
      <c r="U187" s="298" t="s">
        <v>94</v>
      </c>
      <c r="V187" s="300">
        <v>0</v>
      </c>
      <c r="W187" s="298" t="s">
        <v>94</v>
      </c>
      <c r="X187" s="296">
        <v>0</v>
      </c>
      <c r="Y187" s="298" t="s">
        <v>94</v>
      </c>
      <c r="Z187" s="298" t="s">
        <v>94</v>
      </c>
      <c r="AA187" s="298" t="s">
        <v>94</v>
      </c>
      <c r="AB187" s="298" t="s">
        <v>94</v>
      </c>
      <c r="AC187" s="298" t="s">
        <v>94</v>
      </c>
      <c r="AD187" s="299">
        <v>0</v>
      </c>
      <c r="AE187" s="298" t="s">
        <v>94</v>
      </c>
      <c r="AF187" s="298" t="s">
        <v>104</v>
      </c>
      <c r="AG187" s="298" t="s">
        <v>94</v>
      </c>
      <c r="AH187" s="298" t="s">
        <v>94</v>
      </c>
      <c r="AI187" s="299">
        <v>52.64</v>
      </c>
      <c r="AJ187" s="299">
        <v>52.64</v>
      </c>
      <c r="AK187" s="298" t="s">
        <v>96</v>
      </c>
      <c r="AL187" s="298" t="s">
        <v>94</v>
      </c>
      <c r="AM187" s="298" t="s">
        <v>94</v>
      </c>
      <c r="AN187" s="297" t="s">
        <v>94</v>
      </c>
      <c r="AO187" s="299"/>
      <c r="AP187" s="298" t="s">
        <v>98</v>
      </c>
      <c r="AQ187" s="298" t="s">
        <v>167</v>
      </c>
      <c r="AR187" s="298" t="s">
        <v>168</v>
      </c>
      <c r="AS187" s="298" t="s">
        <v>577</v>
      </c>
      <c r="AT187" s="298" t="s">
        <v>105</v>
      </c>
      <c r="AU187" s="297" t="s">
        <v>560</v>
      </c>
      <c r="AV187" s="298" t="s">
        <v>580</v>
      </c>
      <c r="AW187" s="298" t="s">
        <v>106</v>
      </c>
      <c r="AX187" s="298" t="s">
        <v>94</v>
      </c>
      <c r="AY187" s="298" t="s">
        <v>94</v>
      </c>
      <c r="AZ187" s="298" t="s">
        <v>94</v>
      </c>
      <c r="BA187" s="298" t="s">
        <v>94</v>
      </c>
      <c r="BB187" s="298" t="s">
        <v>94</v>
      </c>
      <c r="BC187" s="297" t="s">
        <v>94</v>
      </c>
      <c r="BD187" s="297" t="s">
        <v>94</v>
      </c>
      <c r="BE187" s="298" t="s">
        <v>94</v>
      </c>
      <c r="BF187" s="298" t="s">
        <v>94</v>
      </c>
      <c r="BG187" s="298" t="s">
        <v>94</v>
      </c>
    </row>
    <row r="188" spans="1:59" s="301" customFormat="1" x14ac:dyDescent="0.2">
      <c r="A188" s="296">
        <v>6</v>
      </c>
      <c r="B188" s="297" t="s">
        <v>557</v>
      </c>
      <c r="C188" s="298" t="s">
        <v>581</v>
      </c>
      <c r="D188" s="299">
        <v>5</v>
      </c>
      <c r="E188" s="298" t="s">
        <v>101</v>
      </c>
      <c r="F188" s="298" t="s">
        <v>102</v>
      </c>
      <c r="G188" s="298" t="s">
        <v>113</v>
      </c>
      <c r="H188" s="298" t="s">
        <v>92</v>
      </c>
      <c r="I188" s="298" t="s">
        <v>93</v>
      </c>
      <c r="J188" s="298" t="s">
        <v>457</v>
      </c>
      <c r="K188" s="298" t="s">
        <v>103</v>
      </c>
      <c r="L188" s="296">
        <v>6500068</v>
      </c>
      <c r="M188" s="296">
        <v>201</v>
      </c>
      <c r="N188" s="298" t="s">
        <v>94</v>
      </c>
      <c r="O188" s="298" t="s">
        <v>576</v>
      </c>
      <c r="P188" s="298" t="s">
        <v>94</v>
      </c>
      <c r="Q188" s="298" t="s">
        <v>94</v>
      </c>
      <c r="R188" s="298" t="s">
        <v>95</v>
      </c>
      <c r="S188" s="297" t="s">
        <v>560</v>
      </c>
      <c r="T188" s="297" t="s">
        <v>94</v>
      </c>
      <c r="U188" s="298" t="s">
        <v>94</v>
      </c>
      <c r="V188" s="300">
        <v>0</v>
      </c>
      <c r="W188" s="298" t="s">
        <v>94</v>
      </c>
      <c r="X188" s="296">
        <v>0</v>
      </c>
      <c r="Y188" s="298" t="s">
        <v>94</v>
      </c>
      <c r="Z188" s="298" t="s">
        <v>94</v>
      </c>
      <c r="AA188" s="298" t="s">
        <v>94</v>
      </c>
      <c r="AB188" s="298" t="s">
        <v>94</v>
      </c>
      <c r="AC188" s="298" t="s">
        <v>94</v>
      </c>
      <c r="AD188" s="299">
        <v>0</v>
      </c>
      <c r="AE188" s="298" t="s">
        <v>94</v>
      </c>
      <c r="AF188" s="298" t="s">
        <v>104</v>
      </c>
      <c r="AG188" s="298" t="s">
        <v>94</v>
      </c>
      <c r="AH188" s="298" t="s">
        <v>94</v>
      </c>
      <c r="AI188" s="299">
        <v>5</v>
      </c>
      <c r="AJ188" s="299">
        <v>5</v>
      </c>
      <c r="AK188" s="298" t="s">
        <v>96</v>
      </c>
      <c r="AL188" s="298" t="s">
        <v>94</v>
      </c>
      <c r="AM188" s="298" t="s">
        <v>94</v>
      </c>
      <c r="AN188" s="297" t="s">
        <v>94</v>
      </c>
      <c r="AO188" s="299"/>
      <c r="AP188" s="298" t="s">
        <v>98</v>
      </c>
      <c r="AQ188" s="298" t="s">
        <v>167</v>
      </c>
      <c r="AR188" s="298" t="s">
        <v>168</v>
      </c>
      <c r="AS188" s="298" t="s">
        <v>577</v>
      </c>
      <c r="AT188" s="298" t="s">
        <v>105</v>
      </c>
      <c r="AU188" s="297" t="s">
        <v>560</v>
      </c>
      <c r="AV188" s="298" t="s">
        <v>582</v>
      </c>
      <c r="AW188" s="298" t="s">
        <v>106</v>
      </c>
      <c r="AX188" s="298" t="s">
        <v>94</v>
      </c>
      <c r="AY188" s="298" t="s">
        <v>94</v>
      </c>
      <c r="AZ188" s="298" t="s">
        <v>94</v>
      </c>
      <c r="BA188" s="298" t="s">
        <v>94</v>
      </c>
      <c r="BB188" s="298" t="s">
        <v>94</v>
      </c>
      <c r="BC188" s="297" t="s">
        <v>94</v>
      </c>
      <c r="BD188" s="297" t="s">
        <v>94</v>
      </c>
      <c r="BE188" s="298" t="s">
        <v>94</v>
      </c>
      <c r="BF188" s="298" t="s">
        <v>94</v>
      </c>
      <c r="BG188" s="298" t="s">
        <v>94</v>
      </c>
    </row>
    <row r="189" spans="1:59" s="301" customFormat="1" x14ac:dyDescent="0.2">
      <c r="A189" s="296">
        <v>6</v>
      </c>
      <c r="B189" s="297" t="s">
        <v>557</v>
      </c>
      <c r="C189" s="298" t="s">
        <v>579</v>
      </c>
      <c r="D189" s="299">
        <v>0.96</v>
      </c>
      <c r="E189" s="298" t="s">
        <v>101</v>
      </c>
      <c r="F189" s="298" t="s">
        <v>102</v>
      </c>
      <c r="G189" s="298" t="s">
        <v>113</v>
      </c>
      <c r="H189" s="298" t="s">
        <v>92</v>
      </c>
      <c r="I189" s="298" t="s">
        <v>93</v>
      </c>
      <c r="J189" s="298" t="s">
        <v>457</v>
      </c>
      <c r="K189" s="298" t="s">
        <v>103</v>
      </c>
      <c r="L189" s="296">
        <v>6500068</v>
      </c>
      <c r="M189" s="296">
        <v>202</v>
      </c>
      <c r="N189" s="298" t="s">
        <v>94</v>
      </c>
      <c r="O189" s="298" t="s">
        <v>576</v>
      </c>
      <c r="P189" s="298" t="s">
        <v>94</v>
      </c>
      <c r="Q189" s="298" t="s">
        <v>94</v>
      </c>
      <c r="R189" s="298" t="s">
        <v>95</v>
      </c>
      <c r="S189" s="297" t="s">
        <v>560</v>
      </c>
      <c r="T189" s="297" t="s">
        <v>94</v>
      </c>
      <c r="U189" s="298" t="s">
        <v>94</v>
      </c>
      <c r="V189" s="300">
        <v>0</v>
      </c>
      <c r="W189" s="298" t="s">
        <v>94</v>
      </c>
      <c r="X189" s="296">
        <v>0</v>
      </c>
      <c r="Y189" s="298" t="s">
        <v>94</v>
      </c>
      <c r="Z189" s="298" t="s">
        <v>94</v>
      </c>
      <c r="AA189" s="298" t="s">
        <v>94</v>
      </c>
      <c r="AB189" s="298" t="s">
        <v>94</v>
      </c>
      <c r="AC189" s="298" t="s">
        <v>94</v>
      </c>
      <c r="AD189" s="299">
        <v>0</v>
      </c>
      <c r="AE189" s="298" t="s">
        <v>94</v>
      </c>
      <c r="AF189" s="298" t="s">
        <v>104</v>
      </c>
      <c r="AG189" s="298" t="s">
        <v>94</v>
      </c>
      <c r="AH189" s="298" t="s">
        <v>94</v>
      </c>
      <c r="AI189" s="299">
        <v>0.96</v>
      </c>
      <c r="AJ189" s="299">
        <v>0.96</v>
      </c>
      <c r="AK189" s="298" t="s">
        <v>96</v>
      </c>
      <c r="AL189" s="298" t="s">
        <v>94</v>
      </c>
      <c r="AM189" s="298" t="s">
        <v>94</v>
      </c>
      <c r="AN189" s="297" t="s">
        <v>94</v>
      </c>
      <c r="AO189" s="299"/>
      <c r="AP189" s="298" t="s">
        <v>98</v>
      </c>
      <c r="AQ189" s="298" t="s">
        <v>167</v>
      </c>
      <c r="AR189" s="298" t="s">
        <v>168</v>
      </c>
      <c r="AS189" s="298" t="s">
        <v>577</v>
      </c>
      <c r="AT189" s="298" t="s">
        <v>105</v>
      </c>
      <c r="AU189" s="297" t="s">
        <v>560</v>
      </c>
      <c r="AV189" s="298" t="s">
        <v>583</v>
      </c>
      <c r="AW189" s="298" t="s">
        <v>106</v>
      </c>
      <c r="AX189" s="298" t="s">
        <v>94</v>
      </c>
      <c r="AY189" s="298" t="s">
        <v>94</v>
      </c>
      <c r="AZ189" s="298" t="s">
        <v>94</v>
      </c>
      <c r="BA189" s="298" t="s">
        <v>94</v>
      </c>
      <c r="BB189" s="298" t="s">
        <v>94</v>
      </c>
      <c r="BC189" s="297" t="s">
        <v>94</v>
      </c>
      <c r="BD189" s="297" t="s">
        <v>94</v>
      </c>
      <c r="BE189" s="298" t="s">
        <v>94</v>
      </c>
      <c r="BF189" s="298" t="s">
        <v>94</v>
      </c>
      <c r="BG189" s="298" t="s">
        <v>94</v>
      </c>
    </row>
    <row r="190" spans="1:59" s="136" customFormat="1" x14ac:dyDescent="0.2">
      <c r="A190" s="140">
        <v>7</v>
      </c>
      <c r="B190" s="141" t="s">
        <v>621</v>
      </c>
      <c r="C190" s="142" t="s">
        <v>622</v>
      </c>
      <c r="D190" s="144">
        <v>453.26</v>
      </c>
      <c r="E190" s="142" t="s">
        <v>101</v>
      </c>
      <c r="F190" s="142" t="s">
        <v>102</v>
      </c>
      <c r="G190" s="142" t="s">
        <v>113</v>
      </c>
      <c r="H190" s="142" t="s">
        <v>92</v>
      </c>
      <c r="I190" s="142" t="s">
        <v>93</v>
      </c>
      <c r="J190" s="142" t="s">
        <v>119</v>
      </c>
      <c r="K190" s="142" t="s">
        <v>103</v>
      </c>
      <c r="L190" s="140">
        <v>6534029</v>
      </c>
      <c r="M190" s="140">
        <v>217</v>
      </c>
      <c r="N190" s="142" t="s">
        <v>94</v>
      </c>
      <c r="O190" s="142" t="s">
        <v>623</v>
      </c>
      <c r="P190" s="142" t="s">
        <v>94</v>
      </c>
      <c r="Q190" s="142" t="s">
        <v>94</v>
      </c>
      <c r="R190" s="142" t="s">
        <v>95</v>
      </c>
      <c r="S190" s="141" t="s">
        <v>624</v>
      </c>
      <c r="T190" s="141" t="s">
        <v>94</v>
      </c>
      <c r="U190" s="142" t="s">
        <v>94</v>
      </c>
      <c r="V190" s="143">
        <v>0</v>
      </c>
      <c r="W190" s="142" t="s">
        <v>94</v>
      </c>
      <c r="X190" s="140">
        <v>0</v>
      </c>
      <c r="Y190" s="142" t="s">
        <v>94</v>
      </c>
      <c r="Z190" s="142" t="s">
        <v>94</v>
      </c>
      <c r="AA190" s="142" t="s">
        <v>94</v>
      </c>
      <c r="AB190" s="142" t="s">
        <v>94</v>
      </c>
      <c r="AC190" s="142" t="s">
        <v>94</v>
      </c>
      <c r="AD190" s="144">
        <v>0</v>
      </c>
      <c r="AE190" s="142" t="s">
        <v>94</v>
      </c>
      <c r="AF190" s="142" t="s">
        <v>104</v>
      </c>
      <c r="AG190" s="142" t="s">
        <v>94</v>
      </c>
      <c r="AH190" s="142" t="s">
        <v>94</v>
      </c>
      <c r="AI190" s="144">
        <v>453.26</v>
      </c>
      <c r="AJ190" s="144">
        <v>453.26</v>
      </c>
      <c r="AK190" s="142" t="s">
        <v>96</v>
      </c>
      <c r="AL190" s="142" t="s">
        <v>94</v>
      </c>
      <c r="AM190" s="142" t="s">
        <v>94</v>
      </c>
      <c r="AN190" s="141" t="s">
        <v>94</v>
      </c>
      <c r="AO190" s="144"/>
      <c r="AP190" s="142" t="s">
        <v>98</v>
      </c>
      <c r="AQ190" s="142" t="s">
        <v>167</v>
      </c>
      <c r="AR190" s="142" t="s">
        <v>168</v>
      </c>
      <c r="AS190" s="142" t="s">
        <v>625</v>
      </c>
      <c r="AT190" s="142" t="s">
        <v>105</v>
      </c>
      <c r="AU190" s="141" t="s">
        <v>624</v>
      </c>
      <c r="AV190" s="142" t="s">
        <v>626</v>
      </c>
      <c r="AW190" s="142" t="s">
        <v>106</v>
      </c>
      <c r="AX190" s="142" t="s">
        <v>94</v>
      </c>
      <c r="AY190" s="142" t="s">
        <v>94</v>
      </c>
      <c r="AZ190" s="142" t="s">
        <v>94</v>
      </c>
      <c r="BA190" s="142" t="s">
        <v>94</v>
      </c>
      <c r="BB190" s="142" t="s">
        <v>94</v>
      </c>
      <c r="BC190" s="141" t="s">
        <v>94</v>
      </c>
      <c r="BD190" s="141" t="s">
        <v>94</v>
      </c>
      <c r="BE190" s="142" t="s">
        <v>94</v>
      </c>
      <c r="BF190" s="142" t="s">
        <v>94</v>
      </c>
      <c r="BG190" s="142" t="s">
        <v>94</v>
      </c>
    </row>
    <row r="191" spans="1:59" s="136" customFormat="1" x14ac:dyDescent="0.2">
      <c r="A191" s="140">
        <v>7</v>
      </c>
      <c r="B191" s="141" t="s">
        <v>621</v>
      </c>
      <c r="C191" s="142" t="s">
        <v>630</v>
      </c>
      <c r="D191" s="144">
        <v>50.4</v>
      </c>
      <c r="E191" s="142" t="s">
        <v>101</v>
      </c>
      <c r="F191" s="142" t="s">
        <v>102</v>
      </c>
      <c r="G191" s="142" t="s">
        <v>113</v>
      </c>
      <c r="H191" s="142" t="s">
        <v>92</v>
      </c>
      <c r="I191" s="142" t="s">
        <v>93</v>
      </c>
      <c r="J191" s="142" t="s">
        <v>119</v>
      </c>
      <c r="K191" s="142" t="s">
        <v>103</v>
      </c>
      <c r="L191" s="140">
        <v>6534029</v>
      </c>
      <c r="M191" s="140">
        <v>222</v>
      </c>
      <c r="N191" s="142" t="s">
        <v>94</v>
      </c>
      <c r="O191" s="142" t="s">
        <v>623</v>
      </c>
      <c r="P191" s="142" t="s">
        <v>94</v>
      </c>
      <c r="Q191" s="142" t="s">
        <v>94</v>
      </c>
      <c r="R191" s="142" t="s">
        <v>95</v>
      </c>
      <c r="S191" s="141" t="s">
        <v>624</v>
      </c>
      <c r="T191" s="141" t="s">
        <v>94</v>
      </c>
      <c r="U191" s="142" t="s">
        <v>94</v>
      </c>
      <c r="V191" s="143">
        <v>0</v>
      </c>
      <c r="W191" s="142" t="s">
        <v>94</v>
      </c>
      <c r="X191" s="140">
        <v>0</v>
      </c>
      <c r="Y191" s="142" t="s">
        <v>94</v>
      </c>
      <c r="Z191" s="142" t="s">
        <v>94</v>
      </c>
      <c r="AA191" s="142" t="s">
        <v>94</v>
      </c>
      <c r="AB191" s="142" t="s">
        <v>94</v>
      </c>
      <c r="AC191" s="142" t="s">
        <v>94</v>
      </c>
      <c r="AD191" s="144">
        <v>0</v>
      </c>
      <c r="AE191" s="142" t="s">
        <v>94</v>
      </c>
      <c r="AF191" s="142" t="s">
        <v>104</v>
      </c>
      <c r="AG191" s="142" t="s">
        <v>94</v>
      </c>
      <c r="AH191" s="142" t="s">
        <v>94</v>
      </c>
      <c r="AI191" s="144">
        <v>50.4</v>
      </c>
      <c r="AJ191" s="144">
        <v>50.4</v>
      </c>
      <c r="AK191" s="142" t="s">
        <v>96</v>
      </c>
      <c r="AL191" s="142" t="s">
        <v>94</v>
      </c>
      <c r="AM191" s="142" t="s">
        <v>94</v>
      </c>
      <c r="AN191" s="141" t="s">
        <v>94</v>
      </c>
      <c r="AO191" s="144"/>
      <c r="AP191" s="142" t="s">
        <v>98</v>
      </c>
      <c r="AQ191" s="142" t="s">
        <v>167</v>
      </c>
      <c r="AR191" s="142" t="s">
        <v>168</v>
      </c>
      <c r="AS191" s="142" t="s">
        <v>625</v>
      </c>
      <c r="AT191" s="142" t="s">
        <v>105</v>
      </c>
      <c r="AU191" s="141" t="s">
        <v>624</v>
      </c>
      <c r="AV191" s="142" t="s">
        <v>631</v>
      </c>
      <c r="AW191" s="142" t="s">
        <v>106</v>
      </c>
      <c r="AX191" s="142" t="s">
        <v>94</v>
      </c>
      <c r="AY191" s="142" t="s">
        <v>94</v>
      </c>
      <c r="AZ191" s="142" t="s">
        <v>94</v>
      </c>
      <c r="BA191" s="142" t="s">
        <v>94</v>
      </c>
      <c r="BB191" s="142" t="s">
        <v>94</v>
      </c>
      <c r="BC191" s="141" t="s">
        <v>94</v>
      </c>
      <c r="BD191" s="141" t="s">
        <v>94</v>
      </c>
      <c r="BE191" s="142" t="s">
        <v>94</v>
      </c>
      <c r="BF191" s="142" t="s">
        <v>94</v>
      </c>
      <c r="BG191" s="142" t="s">
        <v>94</v>
      </c>
    </row>
    <row r="192" spans="1:59" s="136" customFormat="1" x14ac:dyDescent="0.2">
      <c r="A192" s="140">
        <v>7</v>
      </c>
      <c r="B192" s="141" t="s">
        <v>621</v>
      </c>
      <c r="C192" s="142" t="s">
        <v>650</v>
      </c>
      <c r="D192" s="144">
        <v>44</v>
      </c>
      <c r="E192" s="142" t="s">
        <v>101</v>
      </c>
      <c r="F192" s="142" t="s">
        <v>102</v>
      </c>
      <c r="G192" s="142" t="s">
        <v>113</v>
      </c>
      <c r="H192" s="142" t="s">
        <v>92</v>
      </c>
      <c r="I192" s="142" t="s">
        <v>93</v>
      </c>
      <c r="J192" s="142" t="s">
        <v>457</v>
      </c>
      <c r="K192" s="142" t="s">
        <v>103</v>
      </c>
      <c r="L192" s="140">
        <v>6534031</v>
      </c>
      <c r="M192" s="140">
        <v>145</v>
      </c>
      <c r="N192" s="142" t="s">
        <v>94</v>
      </c>
      <c r="O192" s="142" t="s">
        <v>651</v>
      </c>
      <c r="P192" s="142" t="s">
        <v>94</v>
      </c>
      <c r="Q192" s="142" t="s">
        <v>94</v>
      </c>
      <c r="R192" s="142" t="s">
        <v>95</v>
      </c>
      <c r="S192" s="141" t="s">
        <v>624</v>
      </c>
      <c r="T192" s="141" t="s">
        <v>94</v>
      </c>
      <c r="U192" s="142" t="s">
        <v>94</v>
      </c>
      <c r="V192" s="143">
        <v>0</v>
      </c>
      <c r="W192" s="142" t="s">
        <v>94</v>
      </c>
      <c r="X192" s="140">
        <v>0</v>
      </c>
      <c r="Y192" s="142" t="s">
        <v>94</v>
      </c>
      <c r="Z192" s="142" t="s">
        <v>94</v>
      </c>
      <c r="AA192" s="142" t="s">
        <v>94</v>
      </c>
      <c r="AB192" s="142" t="s">
        <v>94</v>
      </c>
      <c r="AC192" s="142" t="s">
        <v>94</v>
      </c>
      <c r="AD192" s="144">
        <v>0</v>
      </c>
      <c r="AE192" s="142" t="s">
        <v>94</v>
      </c>
      <c r="AF192" s="142" t="s">
        <v>104</v>
      </c>
      <c r="AG192" s="142" t="s">
        <v>94</v>
      </c>
      <c r="AH192" s="142" t="s">
        <v>94</v>
      </c>
      <c r="AI192" s="144">
        <v>44</v>
      </c>
      <c r="AJ192" s="144">
        <v>44</v>
      </c>
      <c r="AK192" s="142" t="s">
        <v>96</v>
      </c>
      <c r="AL192" s="142" t="s">
        <v>94</v>
      </c>
      <c r="AM192" s="142" t="s">
        <v>94</v>
      </c>
      <c r="AN192" s="141" t="s">
        <v>94</v>
      </c>
      <c r="AO192" s="144"/>
      <c r="AP192" s="142" t="s">
        <v>98</v>
      </c>
      <c r="AQ192" s="142" t="s">
        <v>167</v>
      </c>
      <c r="AR192" s="142" t="s">
        <v>168</v>
      </c>
      <c r="AS192" s="142" t="s">
        <v>652</v>
      </c>
      <c r="AT192" s="142" t="s">
        <v>105</v>
      </c>
      <c r="AU192" s="141" t="s">
        <v>624</v>
      </c>
      <c r="AV192" s="142" t="s">
        <v>653</v>
      </c>
      <c r="AW192" s="142" t="s">
        <v>106</v>
      </c>
      <c r="AX192" s="142" t="s">
        <v>94</v>
      </c>
      <c r="AY192" s="142" t="s">
        <v>94</v>
      </c>
      <c r="AZ192" s="142" t="s">
        <v>94</v>
      </c>
      <c r="BA192" s="142" t="s">
        <v>94</v>
      </c>
      <c r="BB192" s="142" t="s">
        <v>94</v>
      </c>
      <c r="BC192" s="141" t="s">
        <v>94</v>
      </c>
      <c r="BD192" s="141" t="s">
        <v>94</v>
      </c>
      <c r="BE192" s="142" t="s">
        <v>94</v>
      </c>
      <c r="BF192" s="142" t="s">
        <v>94</v>
      </c>
      <c r="BG192" s="142" t="s">
        <v>94</v>
      </c>
    </row>
    <row r="193" spans="1:59" s="136" customFormat="1" x14ac:dyDescent="0.2">
      <c r="A193" s="140">
        <v>7</v>
      </c>
      <c r="B193" s="141" t="s">
        <v>621</v>
      </c>
      <c r="C193" s="142" t="s">
        <v>630</v>
      </c>
      <c r="D193" s="144">
        <v>5</v>
      </c>
      <c r="E193" s="142" t="s">
        <v>101</v>
      </c>
      <c r="F193" s="142" t="s">
        <v>102</v>
      </c>
      <c r="G193" s="142" t="s">
        <v>113</v>
      </c>
      <c r="H193" s="142" t="s">
        <v>92</v>
      </c>
      <c r="I193" s="142" t="s">
        <v>93</v>
      </c>
      <c r="J193" s="142" t="s">
        <v>457</v>
      </c>
      <c r="K193" s="142" t="s">
        <v>103</v>
      </c>
      <c r="L193" s="140">
        <v>6534031</v>
      </c>
      <c r="M193" s="140">
        <v>146</v>
      </c>
      <c r="N193" s="142" t="s">
        <v>94</v>
      </c>
      <c r="O193" s="142" t="s">
        <v>651</v>
      </c>
      <c r="P193" s="142" t="s">
        <v>94</v>
      </c>
      <c r="Q193" s="142" t="s">
        <v>94</v>
      </c>
      <c r="R193" s="142" t="s">
        <v>95</v>
      </c>
      <c r="S193" s="141" t="s">
        <v>624</v>
      </c>
      <c r="T193" s="141" t="s">
        <v>94</v>
      </c>
      <c r="U193" s="142" t="s">
        <v>94</v>
      </c>
      <c r="V193" s="143">
        <v>0</v>
      </c>
      <c r="W193" s="142" t="s">
        <v>94</v>
      </c>
      <c r="X193" s="140">
        <v>0</v>
      </c>
      <c r="Y193" s="142" t="s">
        <v>94</v>
      </c>
      <c r="Z193" s="142" t="s">
        <v>94</v>
      </c>
      <c r="AA193" s="142" t="s">
        <v>94</v>
      </c>
      <c r="AB193" s="142" t="s">
        <v>94</v>
      </c>
      <c r="AC193" s="142" t="s">
        <v>94</v>
      </c>
      <c r="AD193" s="144">
        <v>0</v>
      </c>
      <c r="AE193" s="142" t="s">
        <v>94</v>
      </c>
      <c r="AF193" s="142" t="s">
        <v>104</v>
      </c>
      <c r="AG193" s="142" t="s">
        <v>94</v>
      </c>
      <c r="AH193" s="142" t="s">
        <v>94</v>
      </c>
      <c r="AI193" s="144">
        <v>5</v>
      </c>
      <c r="AJ193" s="144">
        <v>5</v>
      </c>
      <c r="AK193" s="142" t="s">
        <v>96</v>
      </c>
      <c r="AL193" s="142" t="s">
        <v>94</v>
      </c>
      <c r="AM193" s="142" t="s">
        <v>94</v>
      </c>
      <c r="AN193" s="141" t="s">
        <v>94</v>
      </c>
      <c r="AO193" s="144"/>
      <c r="AP193" s="142" t="s">
        <v>98</v>
      </c>
      <c r="AQ193" s="142" t="s">
        <v>167</v>
      </c>
      <c r="AR193" s="142" t="s">
        <v>168</v>
      </c>
      <c r="AS193" s="142" t="s">
        <v>652</v>
      </c>
      <c r="AT193" s="142" t="s">
        <v>105</v>
      </c>
      <c r="AU193" s="141" t="s">
        <v>624</v>
      </c>
      <c r="AV193" s="142" t="s">
        <v>654</v>
      </c>
      <c r="AW193" s="142" t="s">
        <v>106</v>
      </c>
      <c r="AX193" s="142" t="s">
        <v>94</v>
      </c>
      <c r="AY193" s="142" t="s">
        <v>94</v>
      </c>
      <c r="AZ193" s="142" t="s">
        <v>94</v>
      </c>
      <c r="BA193" s="142" t="s">
        <v>94</v>
      </c>
      <c r="BB193" s="142" t="s">
        <v>94</v>
      </c>
      <c r="BC193" s="141" t="s">
        <v>94</v>
      </c>
      <c r="BD193" s="141" t="s">
        <v>94</v>
      </c>
      <c r="BE193" s="142" t="s">
        <v>94</v>
      </c>
      <c r="BF193" s="142" t="s">
        <v>94</v>
      </c>
      <c r="BG193" s="142" t="s">
        <v>94</v>
      </c>
    </row>
    <row r="194" spans="1:59" s="136" customFormat="1" x14ac:dyDescent="0.2">
      <c r="A194" s="140">
        <v>7</v>
      </c>
      <c r="B194" s="141" t="s">
        <v>621</v>
      </c>
      <c r="C194" s="142" t="s">
        <v>655</v>
      </c>
      <c r="D194" s="144">
        <v>0.66</v>
      </c>
      <c r="E194" s="142" t="s">
        <v>101</v>
      </c>
      <c r="F194" s="142" t="s">
        <v>102</v>
      </c>
      <c r="G194" s="142" t="s">
        <v>113</v>
      </c>
      <c r="H194" s="142" t="s">
        <v>92</v>
      </c>
      <c r="I194" s="142" t="s">
        <v>93</v>
      </c>
      <c r="J194" s="142" t="s">
        <v>457</v>
      </c>
      <c r="K194" s="142" t="s">
        <v>103</v>
      </c>
      <c r="L194" s="140">
        <v>6534031</v>
      </c>
      <c r="M194" s="140">
        <v>147</v>
      </c>
      <c r="N194" s="142" t="s">
        <v>94</v>
      </c>
      <c r="O194" s="142" t="s">
        <v>651</v>
      </c>
      <c r="P194" s="142" t="s">
        <v>94</v>
      </c>
      <c r="Q194" s="142" t="s">
        <v>94</v>
      </c>
      <c r="R194" s="142" t="s">
        <v>95</v>
      </c>
      <c r="S194" s="141" t="s">
        <v>624</v>
      </c>
      <c r="T194" s="141" t="s">
        <v>94</v>
      </c>
      <c r="U194" s="142" t="s">
        <v>94</v>
      </c>
      <c r="V194" s="143">
        <v>0</v>
      </c>
      <c r="W194" s="142" t="s">
        <v>94</v>
      </c>
      <c r="X194" s="140">
        <v>0</v>
      </c>
      <c r="Y194" s="142" t="s">
        <v>94</v>
      </c>
      <c r="Z194" s="142" t="s">
        <v>94</v>
      </c>
      <c r="AA194" s="142" t="s">
        <v>94</v>
      </c>
      <c r="AB194" s="142" t="s">
        <v>94</v>
      </c>
      <c r="AC194" s="142" t="s">
        <v>94</v>
      </c>
      <c r="AD194" s="144">
        <v>0</v>
      </c>
      <c r="AE194" s="142" t="s">
        <v>94</v>
      </c>
      <c r="AF194" s="142" t="s">
        <v>104</v>
      </c>
      <c r="AG194" s="142" t="s">
        <v>94</v>
      </c>
      <c r="AH194" s="142" t="s">
        <v>94</v>
      </c>
      <c r="AI194" s="144">
        <v>0.66</v>
      </c>
      <c r="AJ194" s="144">
        <v>0.66</v>
      </c>
      <c r="AK194" s="142" t="s">
        <v>96</v>
      </c>
      <c r="AL194" s="142" t="s">
        <v>94</v>
      </c>
      <c r="AM194" s="142" t="s">
        <v>94</v>
      </c>
      <c r="AN194" s="141" t="s">
        <v>94</v>
      </c>
      <c r="AO194" s="144"/>
      <c r="AP194" s="142" t="s">
        <v>98</v>
      </c>
      <c r="AQ194" s="142" t="s">
        <v>167</v>
      </c>
      <c r="AR194" s="142" t="s">
        <v>168</v>
      </c>
      <c r="AS194" s="142" t="s">
        <v>652</v>
      </c>
      <c r="AT194" s="142" t="s">
        <v>105</v>
      </c>
      <c r="AU194" s="141" t="s">
        <v>624</v>
      </c>
      <c r="AV194" s="142" t="s">
        <v>656</v>
      </c>
      <c r="AW194" s="142" t="s">
        <v>106</v>
      </c>
      <c r="AX194" s="142" t="s">
        <v>94</v>
      </c>
      <c r="AY194" s="142" t="s">
        <v>94</v>
      </c>
      <c r="AZ194" s="142" t="s">
        <v>94</v>
      </c>
      <c r="BA194" s="142" t="s">
        <v>94</v>
      </c>
      <c r="BB194" s="142" t="s">
        <v>94</v>
      </c>
      <c r="BC194" s="141" t="s">
        <v>94</v>
      </c>
      <c r="BD194" s="141" t="s">
        <v>94</v>
      </c>
      <c r="BE194" s="142" t="s">
        <v>94</v>
      </c>
      <c r="BF194" s="142" t="s">
        <v>94</v>
      </c>
      <c r="BG194" s="142" t="s">
        <v>94</v>
      </c>
    </row>
    <row r="195" spans="1:59" s="206" customFormat="1" x14ac:dyDescent="0.2">
      <c r="A195" s="201">
        <v>9</v>
      </c>
      <c r="B195" s="202" t="s">
        <v>682</v>
      </c>
      <c r="C195" s="203" t="s">
        <v>647</v>
      </c>
      <c r="D195" s="204">
        <v>692.87</v>
      </c>
      <c r="E195" s="203" t="s">
        <v>406</v>
      </c>
      <c r="F195" s="203" t="s">
        <v>102</v>
      </c>
      <c r="G195" s="203" t="s">
        <v>407</v>
      </c>
      <c r="H195" s="203" t="s">
        <v>92</v>
      </c>
      <c r="I195" s="203" t="s">
        <v>93</v>
      </c>
      <c r="J195" s="203" t="s">
        <v>259</v>
      </c>
      <c r="K195" s="203" t="s">
        <v>570</v>
      </c>
      <c r="L195" s="201">
        <v>6582846</v>
      </c>
      <c r="M195" s="201">
        <v>9</v>
      </c>
      <c r="N195" s="203" t="s">
        <v>94</v>
      </c>
      <c r="O195" s="203" t="s">
        <v>755</v>
      </c>
      <c r="P195" s="203" t="s">
        <v>94</v>
      </c>
      <c r="Q195" s="203" t="s">
        <v>94</v>
      </c>
      <c r="R195" s="203" t="s">
        <v>95</v>
      </c>
      <c r="S195" s="202" t="s">
        <v>756</v>
      </c>
      <c r="T195" s="202" t="s">
        <v>94</v>
      </c>
      <c r="U195" s="203" t="s">
        <v>94</v>
      </c>
      <c r="V195" s="205">
        <v>2</v>
      </c>
      <c r="W195" s="203" t="s">
        <v>97</v>
      </c>
      <c r="X195" s="201">
        <v>0</v>
      </c>
      <c r="Y195" s="203" t="s">
        <v>94</v>
      </c>
      <c r="Z195" s="203" t="s">
        <v>94</v>
      </c>
      <c r="AA195" s="203" t="s">
        <v>94</v>
      </c>
      <c r="AB195" s="203" t="s">
        <v>94</v>
      </c>
      <c r="AC195" s="203" t="s">
        <v>94</v>
      </c>
      <c r="AD195" s="204">
        <v>0</v>
      </c>
      <c r="AE195" s="203" t="s">
        <v>648</v>
      </c>
      <c r="AF195" s="203" t="s">
        <v>258</v>
      </c>
      <c r="AG195" s="203" t="s">
        <v>94</v>
      </c>
      <c r="AH195" s="203" t="s">
        <v>94</v>
      </c>
      <c r="AI195" s="204">
        <v>692.87</v>
      </c>
      <c r="AJ195" s="204">
        <v>692.87</v>
      </c>
      <c r="AK195" s="203" t="s">
        <v>96</v>
      </c>
      <c r="AL195" s="203" t="s">
        <v>94</v>
      </c>
      <c r="AM195" s="203" t="s">
        <v>94</v>
      </c>
      <c r="AN195" s="202" t="s">
        <v>94</v>
      </c>
      <c r="AO195" s="204"/>
      <c r="AP195" s="203" t="s">
        <v>98</v>
      </c>
      <c r="AQ195" s="203" t="s">
        <v>99</v>
      </c>
      <c r="AR195" s="203" t="s">
        <v>100</v>
      </c>
      <c r="AS195" s="203" t="s">
        <v>757</v>
      </c>
      <c r="AT195" s="203" t="s">
        <v>105</v>
      </c>
      <c r="AU195" s="202" t="s">
        <v>756</v>
      </c>
      <c r="AV195" s="203" t="s">
        <v>786</v>
      </c>
      <c r="AW195" s="203" t="s">
        <v>106</v>
      </c>
      <c r="AX195" s="203" t="s">
        <v>94</v>
      </c>
      <c r="AY195" s="203" t="s">
        <v>94</v>
      </c>
      <c r="AZ195" s="203" t="s">
        <v>94</v>
      </c>
      <c r="BA195" s="203" t="s">
        <v>94</v>
      </c>
      <c r="BB195" s="203" t="s">
        <v>94</v>
      </c>
      <c r="BC195" s="202" t="s">
        <v>94</v>
      </c>
      <c r="BD195" s="202" t="s">
        <v>94</v>
      </c>
      <c r="BE195" s="203" t="s">
        <v>94</v>
      </c>
      <c r="BF195" s="203" t="s">
        <v>94</v>
      </c>
      <c r="BG195" s="203" t="s">
        <v>94</v>
      </c>
    </row>
    <row r="196" spans="1:59" s="206" customFormat="1" x14ac:dyDescent="0.2">
      <c r="A196" s="201">
        <v>9</v>
      </c>
      <c r="B196" s="202" t="s">
        <v>682</v>
      </c>
      <c r="C196" s="203" t="s">
        <v>649</v>
      </c>
      <c r="D196" s="204">
        <v>1849.03</v>
      </c>
      <c r="E196" s="203" t="s">
        <v>406</v>
      </c>
      <c r="F196" s="203" t="s">
        <v>102</v>
      </c>
      <c r="G196" s="203" t="s">
        <v>407</v>
      </c>
      <c r="H196" s="203" t="s">
        <v>92</v>
      </c>
      <c r="I196" s="203" t="s">
        <v>93</v>
      </c>
      <c r="J196" s="203" t="s">
        <v>259</v>
      </c>
      <c r="K196" s="203" t="s">
        <v>570</v>
      </c>
      <c r="L196" s="201">
        <v>6582846</v>
      </c>
      <c r="M196" s="201">
        <v>10</v>
      </c>
      <c r="N196" s="203" t="s">
        <v>94</v>
      </c>
      <c r="O196" s="203" t="s">
        <v>755</v>
      </c>
      <c r="P196" s="203" t="s">
        <v>94</v>
      </c>
      <c r="Q196" s="203" t="s">
        <v>94</v>
      </c>
      <c r="R196" s="203" t="s">
        <v>95</v>
      </c>
      <c r="S196" s="202" t="s">
        <v>756</v>
      </c>
      <c r="T196" s="202" t="s">
        <v>94</v>
      </c>
      <c r="U196" s="203" t="s">
        <v>94</v>
      </c>
      <c r="V196" s="205">
        <v>4</v>
      </c>
      <c r="W196" s="203" t="s">
        <v>97</v>
      </c>
      <c r="X196" s="201">
        <v>0</v>
      </c>
      <c r="Y196" s="203" t="s">
        <v>94</v>
      </c>
      <c r="Z196" s="203" t="s">
        <v>94</v>
      </c>
      <c r="AA196" s="203" t="s">
        <v>94</v>
      </c>
      <c r="AB196" s="203" t="s">
        <v>94</v>
      </c>
      <c r="AC196" s="203" t="s">
        <v>94</v>
      </c>
      <c r="AD196" s="204">
        <v>0</v>
      </c>
      <c r="AE196" s="203" t="s">
        <v>648</v>
      </c>
      <c r="AF196" s="203" t="s">
        <v>258</v>
      </c>
      <c r="AG196" s="203" t="s">
        <v>94</v>
      </c>
      <c r="AH196" s="203" t="s">
        <v>94</v>
      </c>
      <c r="AI196" s="204">
        <v>1849.03</v>
      </c>
      <c r="AJ196" s="204">
        <v>1849.03</v>
      </c>
      <c r="AK196" s="203" t="s">
        <v>96</v>
      </c>
      <c r="AL196" s="203" t="s">
        <v>94</v>
      </c>
      <c r="AM196" s="203" t="s">
        <v>94</v>
      </c>
      <c r="AN196" s="202" t="s">
        <v>94</v>
      </c>
      <c r="AO196" s="204"/>
      <c r="AP196" s="203" t="s">
        <v>98</v>
      </c>
      <c r="AQ196" s="203" t="s">
        <v>99</v>
      </c>
      <c r="AR196" s="203" t="s">
        <v>100</v>
      </c>
      <c r="AS196" s="203" t="s">
        <v>757</v>
      </c>
      <c r="AT196" s="203" t="s">
        <v>105</v>
      </c>
      <c r="AU196" s="202" t="s">
        <v>756</v>
      </c>
      <c r="AV196" s="203" t="s">
        <v>787</v>
      </c>
      <c r="AW196" s="203" t="s">
        <v>106</v>
      </c>
      <c r="AX196" s="203" t="s">
        <v>94</v>
      </c>
      <c r="AY196" s="203" t="s">
        <v>94</v>
      </c>
      <c r="AZ196" s="203" t="s">
        <v>94</v>
      </c>
      <c r="BA196" s="203" t="s">
        <v>94</v>
      </c>
      <c r="BB196" s="203" t="s">
        <v>94</v>
      </c>
      <c r="BC196" s="202" t="s">
        <v>94</v>
      </c>
      <c r="BD196" s="202" t="s">
        <v>94</v>
      </c>
      <c r="BE196" s="203" t="s">
        <v>94</v>
      </c>
      <c r="BF196" s="203" t="s">
        <v>94</v>
      </c>
      <c r="BG196" s="203" t="s">
        <v>94</v>
      </c>
    </row>
    <row r="197" spans="1:59" s="206" customFormat="1" x14ac:dyDescent="0.2">
      <c r="A197" s="201">
        <v>9</v>
      </c>
      <c r="B197" s="202" t="s">
        <v>682</v>
      </c>
      <c r="C197" s="203" t="s">
        <v>785</v>
      </c>
      <c r="D197" s="204">
        <v>1144.8</v>
      </c>
      <c r="E197" s="203" t="s">
        <v>406</v>
      </c>
      <c r="F197" s="203" t="s">
        <v>102</v>
      </c>
      <c r="G197" s="203" t="s">
        <v>407</v>
      </c>
      <c r="H197" s="203" t="s">
        <v>92</v>
      </c>
      <c r="I197" s="203" t="s">
        <v>93</v>
      </c>
      <c r="J197" s="203" t="s">
        <v>259</v>
      </c>
      <c r="K197" s="203" t="s">
        <v>570</v>
      </c>
      <c r="L197" s="201">
        <v>6582846</v>
      </c>
      <c r="M197" s="201">
        <v>11</v>
      </c>
      <c r="N197" s="203" t="s">
        <v>94</v>
      </c>
      <c r="O197" s="203" t="s">
        <v>755</v>
      </c>
      <c r="P197" s="203" t="s">
        <v>94</v>
      </c>
      <c r="Q197" s="203" t="s">
        <v>94</v>
      </c>
      <c r="R197" s="203" t="s">
        <v>95</v>
      </c>
      <c r="S197" s="202" t="s">
        <v>756</v>
      </c>
      <c r="T197" s="202" t="s">
        <v>94</v>
      </c>
      <c r="U197" s="203" t="s">
        <v>94</v>
      </c>
      <c r="V197" s="205">
        <v>3</v>
      </c>
      <c r="W197" s="203" t="s">
        <v>97</v>
      </c>
      <c r="X197" s="201">
        <v>0</v>
      </c>
      <c r="Y197" s="203" t="s">
        <v>94</v>
      </c>
      <c r="Z197" s="203" t="s">
        <v>94</v>
      </c>
      <c r="AA197" s="203" t="s">
        <v>94</v>
      </c>
      <c r="AB197" s="203" t="s">
        <v>94</v>
      </c>
      <c r="AC197" s="203" t="s">
        <v>94</v>
      </c>
      <c r="AD197" s="204">
        <v>0</v>
      </c>
      <c r="AE197" s="203" t="s">
        <v>648</v>
      </c>
      <c r="AF197" s="203" t="s">
        <v>258</v>
      </c>
      <c r="AG197" s="203" t="s">
        <v>94</v>
      </c>
      <c r="AH197" s="203" t="s">
        <v>94</v>
      </c>
      <c r="AI197" s="204">
        <v>1144.8</v>
      </c>
      <c r="AJ197" s="204">
        <v>1144.8</v>
      </c>
      <c r="AK197" s="203" t="s">
        <v>96</v>
      </c>
      <c r="AL197" s="203" t="s">
        <v>94</v>
      </c>
      <c r="AM197" s="203" t="s">
        <v>94</v>
      </c>
      <c r="AN197" s="202" t="s">
        <v>94</v>
      </c>
      <c r="AO197" s="204"/>
      <c r="AP197" s="203" t="s">
        <v>98</v>
      </c>
      <c r="AQ197" s="203" t="s">
        <v>99</v>
      </c>
      <c r="AR197" s="203" t="s">
        <v>100</v>
      </c>
      <c r="AS197" s="203" t="s">
        <v>757</v>
      </c>
      <c r="AT197" s="203" t="s">
        <v>105</v>
      </c>
      <c r="AU197" s="202" t="s">
        <v>756</v>
      </c>
      <c r="AV197" s="203" t="s">
        <v>788</v>
      </c>
      <c r="AW197" s="203" t="s">
        <v>106</v>
      </c>
      <c r="AX197" s="203" t="s">
        <v>94</v>
      </c>
      <c r="AY197" s="203" t="s">
        <v>94</v>
      </c>
      <c r="AZ197" s="203" t="s">
        <v>94</v>
      </c>
      <c r="BA197" s="203" t="s">
        <v>94</v>
      </c>
      <c r="BB197" s="203" t="s">
        <v>94</v>
      </c>
      <c r="BC197" s="202" t="s">
        <v>94</v>
      </c>
      <c r="BD197" s="202" t="s">
        <v>94</v>
      </c>
      <c r="BE197" s="203" t="s">
        <v>94</v>
      </c>
      <c r="BF197" s="203" t="s">
        <v>94</v>
      </c>
      <c r="BG197" s="203" t="s">
        <v>94</v>
      </c>
    </row>
    <row r="198" spans="1:59" s="206" customFormat="1" x14ac:dyDescent="0.2">
      <c r="A198" s="201">
        <v>9</v>
      </c>
      <c r="B198" s="202" t="s">
        <v>682</v>
      </c>
      <c r="C198" s="203" t="s">
        <v>566</v>
      </c>
      <c r="D198" s="204">
        <v>160</v>
      </c>
      <c r="E198" s="203" t="s">
        <v>406</v>
      </c>
      <c r="F198" s="203" t="s">
        <v>102</v>
      </c>
      <c r="G198" s="203" t="s">
        <v>407</v>
      </c>
      <c r="H198" s="203" t="s">
        <v>92</v>
      </c>
      <c r="I198" s="203" t="s">
        <v>93</v>
      </c>
      <c r="J198" s="203" t="s">
        <v>259</v>
      </c>
      <c r="K198" s="203" t="s">
        <v>570</v>
      </c>
      <c r="L198" s="201">
        <v>6582846</v>
      </c>
      <c r="M198" s="201">
        <v>12</v>
      </c>
      <c r="N198" s="203" t="s">
        <v>94</v>
      </c>
      <c r="O198" s="203" t="s">
        <v>755</v>
      </c>
      <c r="P198" s="203" t="s">
        <v>94</v>
      </c>
      <c r="Q198" s="203" t="s">
        <v>94</v>
      </c>
      <c r="R198" s="203" t="s">
        <v>95</v>
      </c>
      <c r="S198" s="202" t="s">
        <v>756</v>
      </c>
      <c r="T198" s="202" t="s">
        <v>94</v>
      </c>
      <c r="U198" s="203" t="s">
        <v>94</v>
      </c>
      <c r="V198" s="205">
        <v>1</v>
      </c>
      <c r="W198" s="203" t="s">
        <v>97</v>
      </c>
      <c r="X198" s="201">
        <v>0</v>
      </c>
      <c r="Y198" s="203" t="s">
        <v>94</v>
      </c>
      <c r="Z198" s="203" t="s">
        <v>94</v>
      </c>
      <c r="AA198" s="203" t="s">
        <v>94</v>
      </c>
      <c r="AB198" s="203" t="s">
        <v>94</v>
      </c>
      <c r="AC198" s="203" t="s">
        <v>94</v>
      </c>
      <c r="AD198" s="204">
        <v>0</v>
      </c>
      <c r="AE198" s="203" t="s">
        <v>571</v>
      </c>
      <c r="AF198" s="203" t="s">
        <v>258</v>
      </c>
      <c r="AG198" s="203" t="s">
        <v>94</v>
      </c>
      <c r="AH198" s="203" t="s">
        <v>94</v>
      </c>
      <c r="AI198" s="204">
        <v>160</v>
      </c>
      <c r="AJ198" s="204">
        <v>160</v>
      </c>
      <c r="AK198" s="203" t="s">
        <v>96</v>
      </c>
      <c r="AL198" s="203" t="s">
        <v>94</v>
      </c>
      <c r="AM198" s="203" t="s">
        <v>94</v>
      </c>
      <c r="AN198" s="202" t="s">
        <v>94</v>
      </c>
      <c r="AO198" s="204"/>
      <c r="AP198" s="203" t="s">
        <v>98</v>
      </c>
      <c r="AQ198" s="203" t="s">
        <v>99</v>
      </c>
      <c r="AR198" s="203" t="s">
        <v>100</v>
      </c>
      <c r="AS198" s="203" t="s">
        <v>757</v>
      </c>
      <c r="AT198" s="203" t="s">
        <v>105</v>
      </c>
      <c r="AU198" s="202" t="s">
        <v>756</v>
      </c>
      <c r="AV198" s="203" t="s">
        <v>789</v>
      </c>
      <c r="AW198" s="203" t="s">
        <v>106</v>
      </c>
      <c r="AX198" s="203" t="s">
        <v>94</v>
      </c>
      <c r="AY198" s="203" t="s">
        <v>94</v>
      </c>
      <c r="AZ198" s="203" t="s">
        <v>94</v>
      </c>
      <c r="BA198" s="203" t="s">
        <v>94</v>
      </c>
      <c r="BB198" s="203" t="s">
        <v>94</v>
      </c>
      <c r="BC198" s="202" t="s">
        <v>94</v>
      </c>
      <c r="BD198" s="202" t="s">
        <v>94</v>
      </c>
      <c r="BE198" s="203" t="s">
        <v>94</v>
      </c>
      <c r="BF198" s="203" t="s">
        <v>94</v>
      </c>
      <c r="BG198" s="203" t="s">
        <v>94</v>
      </c>
    </row>
    <row r="199" spans="1:59" s="206" customFormat="1" x14ac:dyDescent="0.2">
      <c r="A199" s="201">
        <v>9</v>
      </c>
      <c r="B199" s="202" t="s">
        <v>682</v>
      </c>
      <c r="C199" s="203" t="s">
        <v>574</v>
      </c>
      <c r="D199" s="204">
        <v>52</v>
      </c>
      <c r="E199" s="203" t="s">
        <v>406</v>
      </c>
      <c r="F199" s="203" t="s">
        <v>102</v>
      </c>
      <c r="G199" s="203" t="s">
        <v>407</v>
      </c>
      <c r="H199" s="203" t="s">
        <v>92</v>
      </c>
      <c r="I199" s="203" t="s">
        <v>93</v>
      </c>
      <c r="J199" s="203" t="s">
        <v>259</v>
      </c>
      <c r="K199" s="203" t="s">
        <v>570</v>
      </c>
      <c r="L199" s="201">
        <v>6582846</v>
      </c>
      <c r="M199" s="201">
        <v>13</v>
      </c>
      <c r="N199" s="203" t="s">
        <v>94</v>
      </c>
      <c r="O199" s="203" t="s">
        <v>755</v>
      </c>
      <c r="P199" s="203" t="s">
        <v>94</v>
      </c>
      <c r="Q199" s="203" t="s">
        <v>94</v>
      </c>
      <c r="R199" s="203" t="s">
        <v>95</v>
      </c>
      <c r="S199" s="202" t="s">
        <v>756</v>
      </c>
      <c r="T199" s="202" t="s">
        <v>94</v>
      </c>
      <c r="U199" s="203" t="s">
        <v>94</v>
      </c>
      <c r="V199" s="205">
        <v>1</v>
      </c>
      <c r="W199" s="203" t="s">
        <v>97</v>
      </c>
      <c r="X199" s="201">
        <v>0</v>
      </c>
      <c r="Y199" s="203" t="s">
        <v>94</v>
      </c>
      <c r="Z199" s="203" t="s">
        <v>94</v>
      </c>
      <c r="AA199" s="203" t="s">
        <v>94</v>
      </c>
      <c r="AB199" s="203" t="s">
        <v>94</v>
      </c>
      <c r="AC199" s="203" t="s">
        <v>94</v>
      </c>
      <c r="AD199" s="204">
        <v>0</v>
      </c>
      <c r="AE199" s="203" t="s">
        <v>571</v>
      </c>
      <c r="AF199" s="203" t="s">
        <v>258</v>
      </c>
      <c r="AG199" s="203" t="s">
        <v>94</v>
      </c>
      <c r="AH199" s="203" t="s">
        <v>94</v>
      </c>
      <c r="AI199" s="204">
        <v>52</v>
      </c>
      <c r="AJ199" s="204">
        <v>52</v>
      </c>
      <c r="AK199" s="203" t="s">
        <v>96</v>
      </c>
      <c r="AL199" s="203" t="s">
        <v>94</v>
      </c>
      <c r="AM199" s="203" t="s">
        <v>94</v>
      </c>
      <c r="AN199" s="202" t="s">
        <v>94</v>
      </c>
      <c r="AO199" s="204"/>
      <c r="AP199" s="203" t="s">
        <v>98</v>
      </c>
      <c r="AQ199" s="203" t="s">
        <v>99</v>
      </c>
      <c r="AR199" s="203" t="s">
        <v>100</v>
      </c>
      <c r="AS199" s="203" t="s">
        <v>757</v>
      </c>
      <c r="AT199" s="203" t="s">
        <v>105</v>
      </c>
      <c r="AU199" s="202" t="s">
        <v>756</v>
      </c>
      <c r="AV199" s="203" t="s">
        <v>790</v>
      </c>
      <c r="AW199" s="203" t="s">
        <v>106</v>
      </c>
      <c r="AX199" s="203" t="s">
        <v>94</v>
      </c>
      <c r="AY199" s="203" t="s">
        <v>94</v>
      </c>
      <c r="AZ199" s="203" t="s">
        <v>94</v>
      </c>
      <c r="BA199" s="203" t="s">
        <v>94</v>
      </c>
      <c r="BB199" s="203" t="s">
        <v>94</v>
      </c>
      <c r="BC199" s="202" t="s">
        <v>94</v>
      </c>
      <c r="BD199" s="202" t="s">
        <v>94</v>
      </c>
      <c r="BE199" s="203" t="s">
        <v>94</v>
      </c>
      <c r="BF199" s="203" t="s">
        <v>94</v>
      </c>
      <c r="BG199" s="203" t="s">
        <v>94</v>
      </c>
    </row>
    <row r="200" spans="1:59" s="206" customFormat="1" x14ac:dyDescent="0.2">
      <c r="A200" s="201">
        <v>9</v>
      </c>
      <c r="B200" s="202" t="s">
        <v>779</v>
      </c>
      <c r="C200" s="203" t="s">
        <v>780</v>
      </c>
      <c r="D200" s="204">
        <v>238.58</v>
      </c>
      <c r="E200" s="203" t="s">
        <v>500</v>
      </c>
      <c r="F200" s="203" t="s">
        <v>102</v>
      </c>
      <c r="G200" s="203" t="s">
        <v>686</v>
      </c>
      <c r="H200" s="203" t="s">
        <v>92</v>
      </c>
      <c r="I200" s="203" t="s">
        <v>93</v>
      </c>
      <c r="J200" s="203" t="s">
        <v>259</v>
      </c>
      <c r="K200" s="203" t="s">
        <v>103</v>
      </c>
      <c r="L200" s="201">
        <v>6576796</v>
      </c>
      <c r="M200" s="201">
        <v>3</v>
      </c>
      <c r="N200" s="203" t="s">
        <v>94</v>
      </c>
      <c r="O200" s="203" t="s">
        <v>781</v>
      </c>
      <c r="P200" s="203" t="s">
        <v>94</v>
      </c>
      <c r="Q200" s="203" t="s">
        <v>94</v>
      </c>
      <c r="R200" s="203" t="s">
        <v>95</v>
      </c>
      <c r="S200" s="202" t="s">
        <v>782</v>
      </c>
      <c r="T200" s="202" t="s">
        <v>94</v>
      </c>
      <c r="U200" s="203" t="s">
        <v>94</v>
      </c>
      <c r="V200" s="205">
        <v>0</v>
      </c>
      <c r="W200" s="203" t="s">
        <v>94</v>
      </c>
      <c r="X200" s="201">
        <v>0</v>
      </c>
      <c r="Y200" s="203" t="s">
        <v>94</v>
      </c>
      <c r="Z200" s="203" t="s">
        <v>94</v>
      </c>
      <c r="AA200" s="203" t="s">
        <v>94</v>
      </c>
      <c r="AB200" s="203" t="s">
        <v>94</v>
      </c>
      <c r="AC200" s="203" t="s">
        <v>94</v>
      </c>
      <c r="AD200" s="204">
        <v>0</v>
      </c>
      <c r="AE200" s="203" t="s">
        <v>94</v>
      </c>
      <c r="AF200" s="203" t="s">
        <v>258</v>
      </c>
      <c r="AG200" s="203" t="s">
        <v>94</v>
      </c>
      <c r="AH200" s="203" t="s">
        <v>94</v>
      </c>
      <c r="AI200" s="204">
        <v>238.58</v>
      </c>
      <c r="AJ200" s="204">
        <v>238.58</v>
      </c>
      <c r="AK200" s="203" t="s">
        <v>96</v>
      </c>
      <c r="AL200" s="203" t="s">
        <v>94</v>
      </c>
      <c r="AM200" s="203" t="s">
        <v>94</v>
      </c>
      <c r="AN200" s="202" t="s">
        <v>94</v>
      </c>
      <c r="AO200" s="204"/>
      <c r="AP200" s="203" t="s">
        <v>98</v>
      </c>
      <c r="AQ200" s="203" t="s">
        <v>504</v>
      </c>
      <c r="AR200" s="203" t="s">
        <v>505</v>
      </c>
      <c r="AS200" s="203" t="s">
        <v>783</v>
      </c>
      <c r="AT200" s="203" t="s">
        <v>507</v>
      </c>
      <c r="AU200" s="202" t="s">
        <v>782</v>
      </c>
      <c r="AV200" s="203" t="s">
        <v>784</v>
      </c>
      <c r="AW200" s="203" t="s">
        <v>106</v>
      </c>
      <c r="AX200" s="203" t="s">
        <v>94</v>
      </c>
      <c r="AY200" s="203" t="s">
        <v>94</v>
      </c>
      <c r="AZ200" s="203" t="s">
        <v>94</v>
      </c>
      <c r="BA200" s="203" t="s">
        <v>94</v>
      </c>
      <c r="BB200" s="203" t="s">
        <v>94</v>
      </c>
      <c r="BC200" s="202" t="s">
        <v>94</v>
      </c>
      <c r="BD200" s="202" t="s">
        <v>94</v>
      </c>
      <c r="BE200" s="203" t="s">
        <v>94</v>
      </c>
      <c r="BF200" s="203" t="s">
        <v>94</v>
      </c>
      <c r="BG200" s="203" t="s">
        <v>94</v>
      </c>
    </row>
    <row r="201" spans="1:59" s="206" customFormat="1" x14ac:dyDescent="0.2">
      <c r="A201" s="201">
        <v>10</v>
      </c>
      <c r="B201" s="202" t="s">
        <v>849</v>
      </c>
      <c r="C201" s="203" t="s">
        <v>780</v>
      </c>
      <c r="D201" s="204">
        <v>-238.58</v>
      </c>
      <c r="E201" s="203" t="s">
        <v>91</v>
      </c>
      <c r="F201" s="203" t="s">
        <v>850</v>
      </c>
      <c r="G201" s="203" t="s">
        <v>833</v>
      </c>
      <c r="H201" s="203" t="s">
        <v>92</v>
      </c>
      <c r="I201" s="203" t="s">
        <v>93</v>
      </c>
      <c r="J201" s="203" t="s">
        <v>259</v>
      </c>
      <c r="K201" s="203" t="s">
        <v>103</v>
      </c>
      <c r="L201" s="201">
        <v>6633289</v>
      </c>
      <c r="M201" s="201">
        <v>2</v>
      </c>
      <c r="N201" s="203" t="s">
        <v>94</v>
      </c>
      <c r="O201" s="203" t="s">
        <v>94</v>
      </c>
      <c r="P201" s="203" t="s">
        <v>94</v>
      </c>
      <c r="Q201" s="203" t="s">
        <v>94</v>
      </c>
      <c r="R201" s="203" t="s">
        <v>95</v>
      </c>
      <c r="S201" s="202" t="s">
        <v>849</v>
      </c>
      <c r="T201" s="202" t="s">
        <v>94</v>
      </c>
      <c r="U201" s="203" t="s">
        <v>94</v>
      </c>
      <c r="V201" s="205">
        <v>0</v>
      </c>
      <c r="W201" s="203" t="s">
        <v>94</v>
      </c>
      <c r="X201" s="201">
        <v>0</v>
      </c>
      <c r="Y201" s="203" t="s">
        <v>94</v>
      </c>
      <c r="Z201" s="203" t="s">
        <v>94</v>
      </c>
      <c r="AA201" s="203" t="s">
        <v>94</v>
      </c>
      <c r="AB201" s="203" t="s">
        <v>94</v>
      </c>
      <c r="AC201" s="203" t="s">
        <v>94</v>
      </c>
      <c r="AD201" s="204">
        <v>0</v>
      </c>
      <c r="AE201" s="203" t="s">
        <v>94</v>
      </c>
      <c r="AF201" s="203" t="s">
        <v>94</v>
      </c>
      <c r="AG201" s="203" t="s">
        <v>94</v>
      </c>
      <c r="AH201" s="203" t="s">
        <v>94</v>
      </c>
      <c r="AI201" s="204">
        <v>-238.58</v>
      </c>
      <c r="AJ201" s="204">
        <v>-238.58</v>
      </c>
      <c r="AK201" s="203" t="s">
        <v>96</v>
      </c>
      <c r="AL201" s="203" t="s">
        <v>94</v>
      </c>
      <c r="AM201" s="203" t="s">
        <v>94</v>
      </c>
      <c r="AN201" s="202" t="s">
        <v>94</v>
      </c>
      <c r="AO201" s="204"/>
      <c r="AP201" s="203" t="s">
        <v>94</v>
      </c>
      <c r="AQ201" s="203" t="s">
        <v>94</v>
      </c>
      <c r="AR201" s="203" t="s">
        <v>94</v>
      </c>
      <c r="AS201" s="203" t="s">
        <v>94</v>
      </c>
      <c r="AT201" s="203" t="s">
        <v>94</v>
      </c>
      <c r="AU201" s="202" t="s">
        <v>94</v>
      </c>
      <c r="AV201" s="203" t="s">
        <v>94</v>
      </c>
      <c r="AW201" s="203" t="s">
        <v>94</v>
      </c>
      <c r="AX201" s="203" t="s">
        <v>94</v>
      </c>
      <c r="AY201" s="203" t="s">
        <v>94</v>
      </c>
      <c r="AZ201" s="203" t="s">
        <v>94</v>
      </c>
      <c r="BA201" s="203" t="s">
        <v>94</v>
      </c>
      <c r="BB201" s="203" t="s">
        <v>94</v>
      </c>
      <c r="BC201" s="202" t="s">
        <v>94</v>
      </c>
      <c r="BD201" s="202" t="s">
        <v>94</v>
      </c>
      <c r="BE201" s="203" t="s">
        <v>94</v>
      </c>
      <c r="BF201" s="203" t="s">
        <v>94</v>
      </c>
      <c r="BG201" s="203" t="s">
        <v>94</v>
      </c>
    </row>
    <row r="202" spans="1:59" s="206" customFormat="1" x14ac:dyDescent="0.2">
      <c r="A202" s="201">
        <v>10</v>
      </c>
      <c r="B202" s="202" t="s">
        <v>849</v>
      </c>
      <c r="C202" s="203" t="s">
        <v>780</v>
      </c>
      <c r="D202" s="204">
        <v>238.58</v>
      </c>
      <c r="E202" s="203" t="s">
        <v>91</v>
      </c>
      <c r="F202" s="203" t="s">
        <v>850</v>
      </c>
      <c r="G202" s="203" t="s">
        <v>833</v>
      </c>
      <c r="H202" s="203" t="s">
        <v>92</v>
      </c>
      <c r="I202" s="203" t="s">
        <v>93</v>
      </c>
      <c r="J202" s="203" t="s">
        <v>259</v>
      </c>
      <c r="K202" s="203" t="s">
        <v>570</v>
      </c>
      <c r="L202" s="201">
        <v>6633289</v>
      </c>
      <c r="M202" s="201">
        <v>4</v>
      </c>
      <c r="N202" s="203" t="s">
        <v>94</v>
      </c>
      <c r="O202" s="203" t="s">
        <v>94</v>
      </c>
      <c r="P202" s="203" t="s">
        <v>94</v>
      </c>
      <c r="Q202" s="203" t="s">
        <v>94</v>
      </c>
      <c r="R202" s="203" t="s">
        <v>95</v>
      </c>
      <c r="S202" s="202" t="s">
        <v>849</v>
      </c>
      <c r="T202" s="202" t="s">
        <v>94</v>
      </c>
      <c r="U202" s="203" t="s">
        <v>94</v>
      </c>
      <c r="V202" s="205">
        <v>0</v>
      </c>
      <c r="W202" s="203" t="s">
        <v>94</v>
      </c>
      <c r="X202" s="201">
        <v>0</v>
      </c>
      <c r="Y202" s="203" t="s">
        <v>94</v>
      </c>
      <c r="Z202" s="203" t="s">
        <v>94</v>
      </c>
      <c r="AA202" s="203" t="s">
        <v>94</v>
      </c>
      <c r="AB202" s="203" t="s">
        <v>94</v>
      </c>
      <c r="AC202" s="203" t="s">
        <v>94</v>
      </c>
      <c r="AD202" s="204">
        <v>0</v>
      </c>
      <c r="AE202" s="203" t="s">
        <v>94</v>
      </c>
      <c r="AF202" s="203" t="s">
        <v>94</v>
      </c>
      <c r="AG202" s="203" t="s">
        <v>94</v>
      </c>
      <c r="AH202" s="203" t="s">
        <v>94</v>
      </c>
      <c r="AI202" s="204">
        <v>238.58</v>
      </c>
      <c r="AJ202" s="204">
        <v>238.58</v>
      </c>
      <c r="AK202" s="203" t="s">
        <v>96</v>
      </c>
      <c r="AL202" s="203" t="s">
        <v>94</v>
      </c>
      <c r="AM202" s="203" t="s">
        <v>94</v>
      </c>
      <c r="AN202" s="202" t="s">
        <v>94</v>
      </c>
      <c r="AO202" s="204"/>
      <c r="AP202" s="203" t="s">
        <v>94</v>
      </c>
      <c r="AQ202" s="203" t="s">
        <v>94</v>
      </c>
      <c r="AR202" s="203" t="s">
        <v>94</v>
      </c>
      <c r="AS202" s="203" t="s">
        <v>94</v>
      </c>
      <c r="AT202" s="203" t="s">
        <v>94</v>
      </c>
      <c r="AU202" s="202" t="s">
        <v>94</v>
      </c>
      <c r="AV202" s="203" t="s">
        <v>94</v>
      </c>
      <c r="AW202" s="203" t="s">
        <v>94</v>
      </c>
      <c r="AX202" s="203" t="s">
        <v>94</v>
      </c>
      <c r="AY202" s="203" t="s">
        <v>94</v>
      </c>
      <c r="AZ202" s="203" t="s">
        <v>94</v>
      </c>
      <c r="BA202" s="203" t="s">
        <v>94</v>
      </c>
      <c r="BB202" s="203" t="s">
        <v>94</v>
      </c>
      <c r="BC202" s="202" t="s">
        <v>94</v>
      </c>
      <c r="BD202" s="202" t="s">
        <v>94</v>
      </c>
      <c r="BE202" s="203" t="s">
        <v>94</v>
      </c>
      <c r="BF202" s="203" t="s">
        <v>94</v>
      </c>
      <c r="BG202" s="203" t="s">
        <v>94</v>
      </c>
    </row>
    <row r="203" spans="1:59" s="206" customFormat="1" x14ac:dyDescent="0.2">
      <c r="A203" s="201">
        <v>9</v>
      </c>
      <c r="B203" s="202" t="s">
        <v>682</v>
      </c>
      <c r="C203" s="203" t="s">
        <v>640</v>
      </c>
      <c r="D203" s="204">
        <v>909.3</v>
      </c>
      <c r="E203" s="203" t="s">
        <v>406</v>
      </c>
      <c r="F203" s="203" t="s">
        <v>102</v>
      </c>
      <c r="G203" s="203" t="s">
        <v>407</v>
      </c>
      <c r="H203" s="203" t="s">
        <v>92</v>
      </c>
      <c r="I203" s="203" t="s">
        <v>93</v>
      </c>
      <c r="J203" s="203" t="s">
        <v>180</v>
      </c>
      <c r="K203" s="203" t="s">
        <v>570</v>
      </c>
      <c r="L203" s="201">
        <v>6582846</v>
      </c>
      <c r="M203" s="201">
        <v>3</v>
      </c>
      <c r="N203" s="203" t="s">
        <v>94</v>
      </c>
      <c r="O203" s="203" t="s">
        <v>755</v>
      </c>
      <c r="P203" s="203" t="s">
        <v>94</v>
      </c>
      <c r="Q203" s="203" t="s">
        <v>94</v>
      </c>
      <c r="R203" s="203" t="s">
        <v>95</v>
      </c>
      <c r="S203" s="202" t="s">
        <v>756</v>
      </c>
      <c r="T203" s="202" t="s">
        <v>94</v>
      </c>
      <c r="U203" s="203" t="s">
        <v>94</v>
      </c>
      <c r="V203" s="205">
        <v>1</v>
      </c>
      <c r="W203" s="203" t="s">
        <v>97</v>
      </c>
      <c r="X203" s="201">
        <v>0</v>
      </c>
      <c r="Y203" s="203" t="s">
        <v>94</v>
      </c>
      <c r="Z203" s="203" t="s">
        <v>94</v>
      </c>
      <c r="AA203" s="203" t="s">
        <v>94</v>
      </c>
      <c r="AB203" s="203" t="s">
        <v>94</v>
      </c>
      <c r="AC203" s="203" t="s">
        <v>94</v>
      </c>
      <c r="AD203" s="204">
        <v>0</v>
      </c>
      <c r="AE203" s="203" t="s">
        <v>131</v>
      </c>
      <c r="AF203" s="203" t="s">
        <v>258</v>
      </c>
      <c r="AG203" s="203" t="s">
        <v>94</v>
      </c>
      <c r="AH203" s="203" t="s">
        <v>94</v>
      </c>
      <c r="AI203" s="204">
        <v>909.3</v>
      </c>
      <c r="AJ203" s="204">
        <v>909.3</v>
      </c>
      <c r="AK203" s="203" t="s">
        <v>96</v>
      </c>
      <c r="AL203" s="203" t="s">
        <v>94</v>
      </c>
      <c r="AM203" s="203" t="s">
        <v>94</v>
      </c>
      <c r="AN203" s="202" t="s">
        <v>94</v>
      </c>
      <c r="AO203" s="204"/>
      <c r="AP203" s="203" t="s">
        <v>98</v>
      </c>
      <c r="AQ203" s="203" t="s">
        <v>99</v>
      </c>
      <c r="AR203" s="203" t="s">
        <v>100</v>
      </c>
      <c r="AS203" s="203" t="s">
        <v>757</v>
      </c>
      <c r="AT203" s="203" t="s">
        <v>105</v>
      </c>
      <c r="AU203" s="202" t="s">
        <v>756</v>
      </c>
      <c r="AV203" s="203" t="s">
        <v>758</v>
      </c>
      <c r="AW203" s="203" t="s">
        <v>106</v>
      </c>
      <c r="AX203" s="203" t="s">
        <v>94</v>
      </c>
      <c r="AY203" s="203" t="s">
        <v>94</v>
      </c>
      <c r="AZ203" s="203" t="s">
        <v>94</v>
      </c>
      <c r="BA203" s="203" t="s">
        <v>94</v>
      </c>
      <c r="BB203" s="203" t="s">
        <v>94</v>
      </c>
      <c r="BC203" s="202" t="s">
        <v>94</v>
      </c>
      <c r="BD203" s="202" t="s">
        <v>94</v>
      </c>
      <c r="BE203" s="203" t="s">
        <v>94</v>
      </c>
      <c r="BF203" s="203" t="s">
        <v>94</v>
      </c>
      <c r="BG203" s="203" t="s">
        <v>94</v>
      </c>
    </row>
    <row r="204" spans="1:59" s="206" customFormat="1" x14ac:dyDescent="0.2">
      <c r="A204" s="201">
        <v>9</v>
      </c>
      <c r="B204" s="202" t="s">
        <v>682</v>
      </c>
      <c r="C204" s="203" t="s">
        <v>641</v>
      </c>
      <c r="D204" s="204">
        <v>5665</v>
      </c>
      <c r="E204" s="203" t="s">
        <v>406</v>
      </c>
      <c r="F204" s="203" t="s">
        <v>102</v>
      </c>
      <c r="G204" s="203" t="s">
        <v>407</v>
      </c>
      <c r="H204" s="203" t="s">
        <v>92</v>
      </c>
      <c r="I204" s="203" t="s">
        <v>93</v>
      </c>
      <c r="J204" s="203" t="s">
        <v>180</v>
      </c>
      <c r="K204" s="203" t="s">
        <v>570</v>
      </c>
      <c r="L204" s="201">
        <v>6582846</v>
      </c>
      <c r="M204" s="201">
        <v>4</v>
      </c>
      <c r="N204" s="203" t="s">
        <v>94</v>
      </c>
      <c r="O204" s="203" t="s">
        <v>755</v>
      </c>
      <c r="P204" s="203" t="s">
        <v>94</v>
      </c>
      <c r="Q204" s="203" t="s">
        <v>94</v>
      </c>
      <c r="R204" s="203" t="s">
        <v>95</v>
      </c>
      <c r="S204" s="202" t="s">
        <v>756</v>
      </c>
      <c r="T204" s="202" t="s">
        <v>94</v>
      </c>
      <c r="U204" s="203" t="s">
        <v>94</v>
      </c>
      <c r="V204" s="205">
        <v>1</v>
      </c>
      <c r="W204" s="203" t="s">
        <v>97</v>
      </c>
      <c r="X204" s="201">
        <v>0</v>
      </c>
      <c r="Y204" s="203" t="s">
        <v>94</v>
      </c>
      <c r="Z204" s="203" t="s">
        <v>94</v>
      </c>
      <c r="AA204" s="203" t="s">
        <v>94</v>
      </c>
      <c r="AB204" s="203" t="s">
        <v>94</v>
      </c>
      <c r="AC204" s="203" t="s">
        <v>94</v>
      </c>
      <c r="AD204" s="204">
        <v>0</v>
      </c>
      <c r="AE204" s="203" t="s">
        <v>131</v>
      </c>
      <c r="AF204" s="203" t="s">
        <v>258</v>
      </c>
      <c r="AG204" s="203" t="s">
        <v>94</v>
      </c>
      <c r="AH204" s="203" t="s">
        <v>94</v>
      </c>
      <c r="AI204" s="204">
        <v>5665</v>
      </c>
      <c r="AJ204" s="204">
        <v>5665</v>
      </c>
      <c r="AK204" s="203" t="s">
        <v>96</v>
      </c>
      <c r="AL204" s="203" t="s">
        <v>94</v>
      </c>
      <c r="AM204" s="203" t="s">
        <v>94</v>
      </c>
      <c r="AN204" s="202" t="s">
        <v>94</v>
      </c>
      <c r="AO204" s="204"/>
      <c r="AP204" s="203" t="s">
        <v>98</v>
      </c>
      <c r="AQ204" s="203" t="s">
        <v>99</v>
      </c>
      <c r="AR204" s="203" t="s">
        <v>100</v>
      </c>
      <c r="AS204" s="203" t="s">
        <v>757</v>
      </c>
      <c r="AT204" s="203" t="s">
        <v>105</v>
      </c>
      <c r="AU204" s="202" t="s">
        <v>756</v>
      </c>
      <c r="AV204" s="203" t="s">
        <v>759</v>
      </c>
      <c r="AW204" s="203" t="s">
        <v>106</v>
      </c>
      <c r="AX204" s="203" t="s">
        <v>94</v>
      </c>
      <c r="AY204" s="203" t="s">
        <v>94</v>
      </c>
      <c r="AZ204" s="203" t="s">
        <v>94</v>
      </c>
      <c r="BA204" s="203" t="s">
        <v>94</v>
      </c>
      <c r="BB204" s="203" t="s">
        <v>94</v>
      </c>
      <c r="BC204" s="202" t="s">
        <v>94</v>
      </c>
      <c r="BD204" s="202" t="s">
        <v>94</v>
      </c>
      <c r="BE204" s="203" t="s">
        <v>94</v>
      </c>
      <c r="BF204" s="203" t="s">
        <v>94</v>
      </c>
      <c r="BG204" s="203" t="s">
        <v>94</v>
      </c>
    </row>
    <row r="205" spans="1:59" s="206" customFormat="1" x14ac:dyDescent="0.2">
      <c r="A205" s="201">
        <v>9</v>
      </c>
      <c r="B205" s="202" t="s">
        <v>682</v>
      </c>
      <c r="C205" s="203" t="s">
        <v>642</v>
      </c>
      <c r="D205" s="204">
        <v>848</v>
      </c>
      <c r="E205" s="203" t="s">
        <v>406</v>
      </c>
      <c r="F205" s="203" t="s">
        <v>102</v>
      </c>
      <c r="G205" s="203" t="s">
        <v>407</v>
      </c>
      <c r="H205" s="203" t="s">
        <v>92</v>
      </c>
      <c r="I205" s="203" t="s">
        <v>93</v>
      </c>
      <c r="J205" s="203" t="s">
        <v>180</v>
      </c>
      <c r="K205" s="203" t="s">
        <v>570</v>
      </c>
      <c r="L205" s="201">
        <v>6582846</v>
      </c>
      <c r="M205" s="201">
        <v>5</v>
      </c>
      <c r="N205" s="203" t="s">
        <v>94</v>
      </c>
      <c r="O205" s="203" t="s">
        <v>755</v>
      </c>
      <c r="P205" s="203" t="s">
        <v>94</v>
      </c>
      <c r="Q205" s="203" t="s">
        <v>94</v>
      </c>
      <c r="R205" s="203" t="s">
        <v>95</v>
      </c>
      <c r="S205" s="202" t="s">
        <v>756</v>
      </c>
      <c r="T205" s="202" t="s">
        <v>94</v>
      </c>
      <c r="U205" s="203" t="s">
        <v>94</v>
      </c>
      <c r="V205" s="205">
        <v>1</v>
      </c>
      <c r="W205" s="203" t="s">
        <v>97</v>
      </c>
      <c r="X205" s="201">
        <v>0</v>
      </c>
      <c r="Y205" s="203" t="s">
        <v>94</v>
      </c>
      <c r="Z205" s="203" t="s">
        <v>94</v>
      </c>
      <c r="AA205" s="203" t="s">
        <v>94</v>
      </c>
      <c r="AB205" s="203" t="s">
        <v>94</v>
      </c>
      <c r="AC205" s="203" t="s">
        <v>94</v>
      </c>
      <c r="AD205" s="204">
        <v>0</v>
      </c>
      <c r="AE205" s="203" t="s">
        <v>131</v>
      </c>
      <c r="AF205" s="203" t="s">
        <v>258</v>
      </c>
      <c r="AG205" s="203" t="s">
        <v>94</v>
      </c>
      <c r="AH205" s="203" t="s">
        <v>94</v>
      </c>
      <c r="AI205" s="204">
        <v>848</v>
      </c>
      <c r="AJ205" s="204">
        <v>848</v>
      </c>
      <c r="AK205" s="203" t="s">
        <v>96</v>
      </c>
      <c r="AL205" s="203" t="s">
        <v>94</v>
      </c>
      <c r="AM205" s="203" t="s">
        <v>94</v>
      </c>
      <c r="AN205" s="202" t="s">
        <v>94</v>
      </c>
      <c r="AO205" s="204"/>
      <c r="AP205" s="203" t="s">
        <v>98</v>
      </c>
      <c r="AQ205" s="203" t="s">
        <v>99</v>
      </c>
      <c r="AR205" s="203" t="s">
        <v>100</v>
      </c>
      <c r="AS205" s="203" t="s">
        <v>757</v>
      </c>
      <c r="AT205" s="203" t="s">
        <v>105</v>
      </c>
      <c r="AU205" s="202" t="s">
        <v>756</v>
      </c>
      <c r="AV205" s="203" t="s">
        <v>760</v>
      </c>
      <c r="AW205" s="203" t="s">
        <v>106</v>
      </c>
      <c r="AX205" s="203" t="s">
        <v>94</v>
      </c>
      <c r="AY205" s="203" t="s">
        <v>94</v>
      </c>
      <c r="AZ205" s="203" t="s">
        <v>94</v>
      </c>
      <c r="BA205" s="203" t="s">
        <v>94</v>
      </c>
      <c r="BB205" s="203" t="s">
        <v>94</v>
      </c>
      <c r="BC205" s="202" t="s">
        <v>94</v>
      </c>
      <c r="BD205" s="202" t="s">
        <v>94</v>
      </c>
      <c r="BE205" s="203" t="s">
        <v>94</v>
      </c>
      <c r="BF205" s="203" t="s">
        <v>94</v>
      </c>
      <c r="BG205" s="203" t="s">
        <v>94</v>
      </c>
    </row>
    <row r="206" spans="1:59" s="206" customFormat="1" x14ac:dyDescent="0.2">
      <c r="A206" s="201">
        <v>9</v>
      </c>
      <c r="B206" s="202" t="s">
        <v>682</v>
      </c>
      <c r="C206" s="203" t="s">
        <v>643</v>
      </c>
      <c r="D206" s="204">
        <v>1004.35</v>
      </c>
      <c r="E206" s="203" t="s">
        <v>406</v>
      </c>
      <c r="F206" s="203" t="s">
        <v>102</v>
      </c>
      <c r="G206" s="203" t="s">
        <v>407</v>
      </c>
      <c r="H206" s="203" t="s">
        <v>92</v>
      </c>
      <c r="I206" s="203" t="s">
        <v>93</v>
      </c>
      <c r="J206" s="203" t="s">
        <v>180</v>
      </c>
      <c r="K206" s="203" t="s">
        <v>570</v>
      </c>
      <c r="L206" s="201">
        <v>6582846</v>
      </c>
      <c r="M206" s="201">
        <v>6</v>
      </c>
      <c r="N206" s="203" t="s">
        <v>94</v>
      </c>
      <c r="O206" s="203" t="s">
        <v>755</v>
      </c>
      <c r="P206" s="203" t="s">
        <v>94</v>
      </c>
      <c r="Q206" s="203" t="s">
        <v>94</v>
      </c>
      <c r="R206" s="203" t="s">
        <v>95</v>
      </c>
      <c r="S206" s="202" t="s">
        <v>756</v>
      </c>
      <c r="T206" s="202" t="s">
        <v>94</v>
      </c>
      <c r="U206" s="203" t="s">
        <v>94</v>
      </c>
      <c r="V206" s="205">
        <v>1</v>
      </c>
      <c r="W206" s="203" t="s">
        <v>97</v>
      </c>
      <c r="X206" s="201">
        <v>0</v>
      </c>
      <c r="Y206" s="203" t="s">
        <v>94</v>
      </c>
      <c r="Z206" s="203" t="s">
        <v>94</v>
      </c>
      <c r="AA206" s="203" t="s">
        <v>94</v>
      </c>
      <c r="AB206" s="203" t="s">
        <v>94</v>
      </c>
      <c r="AC206" s="203" t="s">
        <v>94</v>
      </c>
      <c r="AD206" s="204">
        <v>0</v>
      </c>
      <c r="AE206" s="203" t="s">
        <v>131</v>
      </c>
      <c r="AF206" s="203" t="s">
        <v>258</v>
      </c>
      <c r="AG206" s="203" t="s">
        <v>94</v>
      </c>
      <c r="AH206" s="203" t="s">
        <v>94</v>
      </c>
      <c r="AI206" s="204">
        <v>1004.35</v>
      </c>
      <c r="AJ206" s="204">
        <v>1004.35</v>
      </c>
      <c r="AK206" s="203" t="s">
        <v>96</v>
      </c>
      <c r="AL206" s="203" t="s">
        <v>94</v>
      </c>
      <c r="AM206" s="203" t="s">
        <v>94</v>
      </c>
      <c r="AN206" s="202" t="s">
        <v>94</v>
      </c>
      <c r="AO206" s="204"/>
      <c r="AP206" s="203" t="s">
        <v>98</v>
      </c>
      <c r="AQ206" s="203" t="s">
        <v>99</v>
      </c>
      <c r="AR206" s="203" t="s">
        <v>100</v>
      </c>
      <c r="AS206" s="203" t="s">
        <v>757</v>
      </c>
      <c r="AT206" s="203" t="s">
        <v>105</v>
      </c>
      <c r="AU206" s="202" t="s">
        <v>756</v>
      </c>
      <c r="AV206" s="203" t="s">
        <v>761</v>
      </c>
      <c r="AW206" s="203" t="s">
        <v>106</v>
      </c>
      <c r="AX206" s="203" t="s">
        <v>94</v>
      </c>
      <c r="AY206" s="203" t="s">
        <v>94</v>
      </c>
      <c r="AZ206" s="203" t="s">
        <v>94</v>
      </c>
      <c r="BA206" s="203" t="s">
        <v>94</v>
      </c>
      <c r="BB206" s="203" t="s">
        <v>94</v>
      </c>
      <c r="BC206" s="202" t="s">
        <v>94</v>
      </c>
      <c r="BD206" s="202" t="s">
        <v>94</v>
      </c>
      <c r="BE206" s="203" t="s">
        <v>94</v>
      </c>
      <c r="BF206" s="203" t="s">
        <v>94</v>
      </c>
      <c r="BG206" s="203" t="s">
        <v>94</v>
      </c>
    </row>
    <row r="207" spans="1:59" s="206" customFormat="1" x14ac:dyDescent="0.2">
      <c r="A207" s="201">
        <v>9</v>
      </c>
      <c r="B207" s="202" t="s">
        <v>682</v>
      </c>
      <c r="C207" s="203" t="s">
        <v>644</v>
      </c>
      <c r="D207" s="204">
        <v>9784.6299999999992</v>
      </c>
      <c r="E207" s="203" t="s">
        <v>406</v>
      </c>
      <c r="F207" s="203" t="s">
        <v>102</v>
      </c>
      <c r="G207" s="203" t="s">
        <v>407</v>
      </c>
      <c r="H207" s="203" t="s">
        <v>92</v>
      </c>
      <c r="I207" s="203" t="s">
        <v>93</v>
      </c>
      <c r="J207" s="203" t="s">
        <v>180</v>
      </c>
      <c r="K207" s="203" t="s">
        <v>570</v>
      </c>
      <c r="L207" s="201">
        <v>6582846</v>
      </c>
      <c r="M207" s="201">
        <v>7</v>
      </c>
      <c r="N207" s="203" t="s">
        <v>94</v>
      </c>
      <c r="O207" s="203" t="s">
        <v>755</v>
      </c>
      <c r="P207" s="203" t="s">
        <v>94</v>
      </c>
      <c r="Q207" s="203" t="s">
        <v>94</v>
      </c>
      <c r="R207" s="203" t="s">
        <v>95</v>
      </c>
      <c r="S207" s="202" t="s">
        <v>756</v>
      </c>
      <c r="T207" s="202" t="s">
        <v>94</v>
      </c>
      <c r="U207" s="203" t="s">
        <v>94</v>
      </c>
      <c r="V207" s="205">
        <v>1</v>
      </c>
      <c r="W207" s="203" t="s">
        <v>97</v>
      </c>
      <c r="X207" s="201">
        <v>0</v>
      </c>
      <c r="Y207" s="203" t="s">
        <v>94</v>
      </c>
      <c r="Z207" s="203" t="s">
        <v>94</v>
      </c>
      <c r="AA207" s="203" t="s">
        <v>94</v>
      </c>
      <c r="AB207" s="203" t="s">
        <v>94</v>
      </c>
      <c r="AC207" s="203" t="s">
        <v>94</v>
      </c>
      <c r="AD207" s="204">
        <v>0</v>
      </c>
      <c r="AE207" s="203" t="s">
        <v>131</v>
      </c>
      <c r="AF207" s="203" t="s">
        <v>258</v>
      </c>
      <c r="AG207" s="203" t="s">
        <v>94</v>
      </c>
      <c r="AH207" s="203" t="s">
        <v>94</v>
      </c>
      <c r="AI207" s="204">
        <v>9784.6299999999992</v>
      </c>
      <c r="AJ207" s="204">
        <v>9784.6299999999992</v>
      </c>
      <c r="AK207" s="203" t="s">
        <v>96</v>
      </c>
      <c r="AL207" s="203" t="s">
        <v>94</v>
      </c>
      <c r="AM207" s="203" t="s">
        <v>94</v>
      </c>
      <c r="AN207" s="202" t="s">
        <v>94</v>
      </c>
      <c r="AO207" s="204"/>
      <c r="AP207" s="203" t="s">
        <v>98</v>
      </c>
      <c r="AQ207" s="203" t="s">
        <v>99</v>
      </c>
      <c r="AR207" s="203" t="s">
        <v>100</v>
      </c>
      <c r="AS207" s="203" t="s">
        <v>757</v>
      </c>
      <c r="AT207" s="203" t="s">
        <v>105</v>
      </c>
      <c r="AU207" s="202" t="s">
        <v>756</v>
      </c>
      <c r="AV207" s="203" t="s">
        <v>762</v>
      </c>
      <c r="AW207" s="203" t="s">
        <v>106</v>
      </c>
      <c r="AX207" s="203" t="s">
        <v>94</v>
      </c>
      <c r="AY207" s="203" t="s">
        <v>94</v>
      </c>
      <c r="AZ207" s="203" t="s">
        <v>94</v>
      </c>
      <c r="BA207" s="203" t="s">
        <v>94</v>
      </c>
      <c r="BB207" s="203" t="s">
        <v>94</v>
      </c>
      <c r="BC207" s="202" t="s">
        <v>94</v>
      </c>
      <c r="BD207" s="202" t="s">
        <v>94</v>
      </c>
      <c r="BE207" s="203" t="s">
        <v>94</v>
      </c>
      <c r="BF207" s="203" t="s">
        <v>94</v>
      </c>
      <c r="BG207" s="203" t="s">
        <v>94</v>
      </c>
    </row>
    <row r="208" spans="1:59" s="206" customFormat="1" x14ac:dyDescent="0.2">
      <c r="A208" s="201">
        <v>9</v>
      </c>
      <c r="B208" s="202" t="s">
        <v>682</v>
      </c>
      <c r="C208" s="203" t="s">
        <v>646</v>
      </c>
      <c r="D208" s="204">
        <v>187.1</v>
      </c>
      <c r="E208" s="203" t="s">
        <v>406</v>
      </c>
      <c r="F208" s="203" t="s">
        <v>102</v>
      </c>
      <c r="G208" s="203" t="s">
        <v>407</v>
      </c>
      <c r="H208" s="203" t="s">
        <v>92</v>
      </c>
      <c r="I208" s="203" t="s">
        <v>93</v>
      </c>
      <c r="J208" s="203" t="s">
        <v>180</v>
      </c>
      <c r="K208" s="203" t="s">
        <v>570</v>
      </c>
      <c r="L208" s="201">
        <v>6582846</v>
      </c>
      <c r="M208" s="201">
        <v>8</v>
      </c>
      <c r="N208" s="203" t="s">
        <v>94</v>
      </c>
      <c r="O208" s="203" t="s">
        <v>755</v>
      </c>
      <c r="P208" s="203" t="s">
        <v>94</v>
      </c>
      <c r="Q208" s="203" t="s">
        <v>94</v>
      </c>
      <c r="R208" s="203" t="s">
        <v>95</v>
      </c>
      <c r="S208" s="202" t="s">
        <v>756</v>
      </c>
      <c r="T208" s="202" t="s">
        <v>94</v>
      </c>
      <c r="U208" s="203" t="s">
        <v>94</v>
      </c>
      <c r="V208" s="205">
        <v>1</v>
      </c>
      <c r="W208" s="203" t="s">
        <v>97</v>
      </c>
      <c r="X208" s="201">
        <v>0</v>
      </c>
      <c r="Y208" s="203" t="s">
        <v>94</v>
      </c>
      <c r="Z208" s="203" t="s">
        <v>94</v>
      </c>
      <c r="AA208" s="203" t="s">
        <v>94</v>
      </c>
      <c r="AB208" s="203" t="s">
        <v>94</v>
      </c>
      <c r="AC208" s="203" t="s">
        <v>94</v>
      </c>
      <c r="AD208" s="204">
        <v>0</v>
      </c>
      <c r="AE208" s="203" t="s">
        <v>131</v>
      </c>
      <c r="AF208" s="203" t="s">
        <v>258</v>
      </c>
      <c r="AG208" s="203" t="s">
        <v>94</v>
      </c>
      <c r="AH208" s="203" t="s">
        <v>94</v>
      </c>
      <c r="AI208" s="204">
        <v>187.1</v>
      </c>
      <c r="AJ208" s="204">
        <v>187.1</v>
      </c>
      <c r="AK208" s="203" t="s">
        <v>96</v>
      </c>
      <c r="AL208" s="203" t="s">
        <v>94</v>
      </c>
      <c r="AM208" s="203" t="s">
        <v>94</v>
      </c>
      <c r="AN208" s="202" t="s">
        <v>94</v>
      </c>
      <c r="AO208" s="204"/>
      <c r="AP208" s="203" t="s">
        <v>98</v>
      </c>
      <c r="AQ208" s="203" t="s">
        <v>99</v>
      </c>
      <c r="AR208" s="203" t="s">
        <v>100</v>
      </c>
      <c r="AS208" s="203" t="s">
        <v>757</v>
      </c>
      <c r="AT208" s="203" t="s">
        <v>105</v>
      </c>
      <c r="AU208" s="202" t="s">
        <v>756</v>
      </c>
      <c r="AV208" s="203" t="s">
        <v>763</v>
      </c>
      <c r="AW208" s="203" t="s">
        <v>106</v>
      </c>
      <c r="AX208" s="203" t="s">
        <v>94</v>
      </c>
      <c r="AY208" s="203" t="s">
        <v>94</v>
      </c>
      <c r="AZ208" s="203" t="s">
        <v>94</v>
      </c>
      <c r="BA208" s="203" t="s">
        <v>94</v>
      </c>
      <c r="BB208" s="203" t="s">
        <v>94</v>
      </c>
      <c r="BC208" s="202" t="s">
        <v>94</v>
      </c>
      <c r="BD208" s="202" t="s">
        <v>94</v>
      </c>
      <c r="BE208" s="203" t="s">
        <v>94</v>
      </c>
      <c r="BF208" s="203" t="s">
        <v>94</v>
      </c>
      <c r="BG208" s="203" t="s">
        <v>94</v>
      </c>
    </row>
    <row r="209" spans="1:59" s="206" customFormat="1" x14ac:dyDescent="0.2">
      <c r="A209" s="201">
        <v>9</v>
      </c>
      <c r="B209" s="202" t="s">
        <v>682</v>
      </c>
      <c r="C209" s="203" t="s">
        <v>645</v>
      </c>
      <c r="D209" s="204">
        <v>217.53</v>
      </c>
      <c r="E209" s="203" t="s">
        <v>406</v>
      </c>
      <c r="F209" s="203" t="s">
        <v>102</v>
      </c>
      <c r="G209" s="203" t="s">
        <v>407</v>
      </c>
      <c r="H209" s="203" t="s">
        <v>92</v>
      </c>
      <c r="I209" s="203" t="s">
        <v>93</v>
      </c>
      <c r="J209" s="203" t="s">
        <v>180</v>
      </c>
      <c r="K209" s="203" t="s">
        <v>570</v>
      </c>
      <c r="L209" s="201">
        <v>6582846</v>
      </c>
      <c r="M209" s="201">
        <v>14</v>
      </c>
      <c r="N209" s="203" t="s">
        <v>94</v>
      </c>
      <c r="O209" s="203" t="s">
        <v>755</v>
      </c>
      <c r="P209" s="203" t="s">
        <v>94</v>
      </c>
      <c r="Q209" s="203" t="s">
        <v>94</v>
      </c>
      <c r="R209" s="203" t="s">
        <v>95</v>
      </c>
      <c r="S209" s="202" t="s">
        <v>756</v>
      </c>
      <c r="T209" s="202" t="s">
        <v>94</v>
      </c>
      <c r="U209" s="203" t="s">
        <v>94</v>
      </c>
      <c r="V209" s="205">
        <v>1</v>
      </c>
      <c r="W209" s="203" t="s">
        <v>97</v>
      </c>
      <c r="X209" s="201">
        <v>0</v>
      </c>
      <c r="Y209" s="203" t="s">
        <v>94</v>
      </c>
      <c r="Z209" s="203" t="s">
        <v>94</v>
      </c>
      <c r="AA209" s="203" t="s">
        <v>94</v>
      </c>
      <c r="AB209" s="203" t="s">
        <v>94</v>
      </c>
      <c r="AC209" s="203" t="s">
        <v>94</v>
      </c>
      <c r="AD209" s="204">
        <v>0</v>
      </c>
      <c r="AE209" s="203" t="s">
        <v>131</v>
      </c>
      <c r="AF209" s="203" t="s">
        <v>104</v>
      </c>
      <c r="AG209" s="203" t="s">
        <v>94</v>
      </c>
      <c r="AH209" s="203" t="s">
        <v>94</v>
      </c>
      <c r="AI209" s="204">
        <v>217.53</v>
      </c>
      <c r="AJ209" s="204">
        <v>217.53</v>
      </c>
      <c r="AK209" s="203" t="s">
        <v>96</v>
      </c>
      <c r="AL209" s="203" t="s">
        <v>94</v>
      </c>
      <c r="AM209" s="203" t="s">
        <v>94</v>
      </c>
      <c r="AN209" s="202" t="s">
        <v>94</v>
      </c>
      <c r="AO209" s="204"/>
      <c r="AP209" s="203" t="s">
        <v>98</v>
      </c>
      <c r="AQ209" s="203" t="s">
        <v>99</v>
      </c>
      <c r="AR209" s="203" t="s">
        <v>100</v>
      </c>
      <c r="AS209" s="203" t="s">
        <v>757</v>
      </c>
      <c r="AT209" s="203" t="s">
        <v>105</v>
      </c>
      <c r="AU209" s="202" t="s">
        <v>756</v>
      </c>
      <c r="AV209" s="203" t="s">
        <v>764</v>
      </c>
      <c r="AW209" s="203" t="s">
        <v>106</v>
      </c>
      <c r="AX209" s="203" t="s">
        <v>94</v>
      </c>
      <c r="AY209" s="203" t="s">
        <v>94</v>
      </c>
      <c r="AZ209" s="203" t="s">
        <v>94</v>
      </c>
      <c r="BA209" s="203" t="s">
        <v>94</v>
      </c>
      <c r="BB209" s="203" t="s">
        <v>94</v>
      </c>
      <c r="BC209" s="202" t="s">
        <v>94</v>
      </c>
      <c r="BD209" s="202" t="s">
        <v>94</v>
      </c>
      <c r="BE209" s="203" t="s">
        <v>94</v>
      </c>
      <c r="BF209" s="203" t="s">
        <v>94</v>
      </c>
      <c r="BG209" s="203" t="s">
        <v>94</v>
      </c>
    </row>
    <row r="210" spans="1:59" s="206" customFormat="1" x14ac:dyDescent="0.2">
      <c r="A210" s="201">
        <v>10</v>
      </c>
      <c r="B210" s="202" t="s">
        <v>849</v>
      </c>
      <c r="C210" s="203" t="s">
        <v>780</v>
      </c>
      <c r="D210" s="204">
        <v>-32.549999999999997</v>
      </c>
      <c r="E210" s="203" t="s">
        <v>91</v>
      </c>
      <c r="F210" s="203" t="s">
        <v>850</v>
      </c>
      <c r="G210" s="203" t="s">
        <v>833</v>
      </c>
      <c r="H210" s="203" t="s">
        <v>92</v>
      </c>
      <c r="I210" s="203" t="s">
        <v>93</v>
      </c>
      <c r="J210" s="203" t="s">
        <v>124</v>
      </c>
      <c r="K210" s="203" t="s">
        <v>103</v>
      </c>
      <c r="L210" s="201">
        <v>6633289</v>
      </c>
      <c r="M210" s="201">
        <v>1</v>
      </c>
      <c r="N210" s="203" t="s">
        <v>94</v>
      </c>
      <c r="O210" s="203" t="s">
        <v>94</v>
      </c>
      <c r="P210" s="203" t="s">
        <v>94</v>
      </c>
      <c r="Q210" s="203" t="s">
        <v>94</v>
      </c>
      <c r="R210" s="203" t="s">
        <v>95</v>
      </c>
      <c r="S210" s="202" t="s">
        <v>849</v>
      </c>
      <c r="T210" s="202" t="s">
        <v>94</v>
      </c>
      <c r="U210" s="203" t="s">
        <v>94</v>
      </c>
      <c r="V210" s="205">
        <v>0</v>
      </c>
      <c r="W210" s="203" t="s">
        <v>94</v>
      </c>
      <c r="X210" s="201">
        <v>0</v>
      </c>
      <c r="Y210" s="203" t="s">
        <v>94</v>
      </c>
      <c r="Z210" s="203" t="s">
        <v>94</v>
      </c>
      <c r="AA210" s="203" t="s">
        <v>94</v>
      </c>
      <c r="AB210" s="203" t="s">
        <v>94</v>
      </c>
      <c r="AC210" s="203" t="s">
        <v>94</v>
      </c>
      <c r="AD210" s="204">
        <v>0</v>
      </c>
      <c r="AE210" s="203" t="s">
        <v>94</v>
      </c>
      <c r="AF210" s="203" t="s">
        <v>94</v>
      </c>
      <c r="AG210" s="203" t="s">
        <v>94</v>
      </c>
      <c r="AH210" s="203" t="s">
        <v>94</v>
      </c>
      <c r="AI210" s="204">
        <v>-32.549999999999997</v>
      </c>
      <c r="AJ210" s="204">
        <v>-32.549999999999997</v>
      </c>
      <c r="AK210" s="203" t="s">
        <v>96</v>
      </c>
      <c r="AL210" s="203" t="s">
        <v>94</v>
      </c>
      <c r="AM210" s="203" t="s">
        <v>94</v>
      </c>
      <c r="AN210" s="202" t="s">
        <v>94</v>
      </c>
      <c r="AO210" s="204"/>
      <c r="AP210" s="203" t="s">
        <v>94</v>
      </c>
      <c r="AQ210" s="203" t="s">
        <v>94</v>
      </c>
      <c r="AR210" s="203" t="s">
        <v>94</v>
      </c>
      <c r="AS210" s="203" t="s">
        <v>94</v>
      </c>
      <c r="AT210" s="203" t="s">
        <v>94</v>
      </c>
      <c r="AU210" s="202" t="s">
        <v>94</v>
      </c>
      <c r="AV210" s="203" t="s">
        <v>94</v>
      </c>
      <c r="AW210" s="203" t="s">
        <v>94</v>
      </c>
      <c r="AX210" s="203" t="s">
        <v>94</v>
      </c>
      <c r="AY210" s="203" t="s">
        <v>94</v>
      </c>
      <c r="AZ210" s="203" t="s">
        <v>94</v>
      </c>
      <c r="BA210" s="203" t="s">
        <v>94</v>
      </c>
      <c r="BB210" s="203" t="s">
        <v>94</v>
      </c>
      <c r="BC210" s="202" t="s">
        <v>94</v>
      </c>
      <c r="BD210" s="202" t="s">
        <v>94</v>
      </c>
      <c r="BE210" s="203" t="s">
        <v>94</v>
      </c>
      <c r="BF210" s="203" t="s">
        <v>94</v>
      </c>
      <c r="BG210" s="203" t="s">
        <v>94</v>
      </c>
    </row>
    <row r="211" spans="1:59" s="206" customFormat="1" x14ac:dyDescent="0.2">
      <c r="A211" s="201">
        <v>10</v>
      </c>
      <c r="B211" s="202" t="s">
        <v>849</v>
      </c>
      <c r="C211" s="203" t="s">
        <v>780</v>
      </c>
      <c r="D211" s="204">
        <v>32.549999999999997</v>
      </c>
      <c r="E211" s="203" t="s">
        <v>91</v>
      </c>
      <c r="F211" s="203" t="s">
        <v>850</v>
      </c>
      <c r="G211" s="203" t="s">
        <v>833</v>
      </c>
      <c r="H211" s="203" t="s">
        <v>92</v>
      </c>
      <c r="I211" s="203" t="s">
        <v>93</v>
      </c>
      <c r="J211" s="203" t="s">
        <v>124</v>
      </c>
      <c r="K211" s="203" t="s">
        <v>570</v>
      </c>
      <c r="L211" s="201">
        <v>6633289</v>
      </c>
      <c r="M211" s="201">
        <v>3</v>
      </c>
      <c r="N211" s="203" t="s">
        <v>94</v>
      </c>
      <c r="O211" s="203" t="s">
        <v>94</v>
      </c>
      <c r="P211" s="203" t="s">
        <v>94</v>
      </c>
      <c r="Q211" s="203" t="s">
        <v>94</v>
      </c>
      <c r="R211" s="203" t="s">
        <v>95</v>
      </c>
      <c r="S211" s="202" t="s">
        <v>849</v>
      </c>
      <c r="T211" s="202" t="s">
        <v>94</v>
      </c>
      <c r="U211" s="203" t="s">
        <v>94</v>
      </c>
      <c r="V211" s="205">
        <v>0</v>
      </c>
      <c r="W211" s="203" t="s">
        <v>94</v>
      </c>
      <c r="X211" s="201">
        <v>0</v>
      </c>
      <c r="Y211" s="203" t="s">
        <v>94</v>
      </c>
      <c r="Z211" s="203" t="s">
        <v>94</v>
      </c>
      <c r="AA211" s="203" t="s">
        <v>94</v>
      </c>
      <c r="AB211" s="203" t="s">
        <v>94</v>
      </c>
      <c r="AC211" s="203" t="s">
        <v>94</v>
      </c>
      <c r="AD211" s="204">
        <v>0</v>
      </c>
      <c r="AE211" s="203" t="s">
        <v>94</v>
      </c>
      <c r="AF211" s="203" t="s">
        <v>94</v>
      </c>
      <c r="AG211" s="203" t="s">
        <v>94</v>
      </c>
      <c r="AH211" s="203" t="s">
        <v>94</v>
      </c>
      <c r="AI211" s="204">
        <v>32.549999999999997</v>
      </c>
      <c r="AJ211" s="204">
        <v>32.549999999999997</v>
      </c>
      <c r="AK211" s="203" t="s">
        <v>96</v>
      </c>
      <c r="AL211" s="203" t="s">
        <v>94</v>
      </c>
      <c r="AM211" s="203" t="s">
        <v>94</v>
      </c>
      <c r="AN211" s="202" t="s">
        <v>94</v>
      </c>
      <c r="AO211" s="204"/>
      <c r="AP211" s="203" t="s">
        <v>94</v>
      </c>
      <c r="AQ211" s="203" t="s">
        <v>94</v>
      </c>
      <c r="AR211" s="203" t="s">
        <v>94</v>
      </c>
      <c r="AS211" s="203" t="s">
        <v>94</v>
      </c>
      <c r="AT211" s="203" t="s">
        <v>94</v>
      </c>
      <c r="AU211" s="202" t="s">
        <v>94</v>
      </c>
      <c r="AV211" s="203" t="s">
        <v>94</v>
      </c>
      <c r="AW211" s="203" t="s">
        <v>94</v>
      </c>
      <c r="AX211" s="203" t="s">
        <v>94</v>
      </c>
      <c r="AY211" s="203" t="s">
        <v>94</v>
      </c>
      <c r="AZ211" s="203" t="s">
        <v>94</v>
      </c>
      <c r="BA211" s="203" t="s">
        <v>94</v>
      </c>
      <c r="BB211" s="203" t="s">
        <v>94</v>
      </c>
      <c r="BC211" s="202" t="s">
        <v>94</v>
      </c>
      <c r="BD211" s="202" t="s">
        <v>94</v>
      </c>
      <c r="BE211" s="203" t="s">
        <v>94</v>
      </c>
      <c r="BF211" s="203" t="s">
        <v>94</v>
      </c>
      <c r="BG211" s="203" t="s">
        <v>94</v>
      </c>
    </row>
    <row r="212" spans="1:59" s="206" customFormat="1" x14ac:dyDescent="0.2">
      <c r="A212" s="201">
        <v>9</v>
      </c>
      <c r="B212" s="202" t="s">
        <v>779</v>
      </c>
      <c r="C212" s="203" t="s">
        <v>780</v>
      </c>
      <c r="D212" s="204">
        <v>32.549999999999997</v>
      </c>
      <c r="E212" s="203" t="s">
        <v>500</v>
      </c>
      <c r="F212" s="203" t="s">
        <v>102</v>
      </c>
      <c r="G212" s="203" t="s">
        <v>686</v>
      </c>
      <c r="H212" s="203" t="s">
        <v>92</v>
      </c>
      <c r="I212" s="203" t="s">
        <v>93</v>
      </c>
      <c r="J212" s="203" t="s">
        <v>124</v>
      </c>
      <c r="K212" s="203" t="s">
        <v>103</v>
      </c>
      <c r="L212" s="201">
        <v>6576796</v>
      </c>
      <c r="M212" s="201">
        <v>4</v>
      </c>
      <c r="N212" s="203" t="s">
        <v>94</v>
      </c>
      <c r="O212" s="203" t="s">
        <v>781</v>
      </c>
      <c r="P212" s="203" t="s">
        <v>94</v>
      </c>
      <c r="Q212" s="203" t="s">
        <v>94</v>
      </c>
      <c r="R212" s="203" t="s">
        <v>95</v>
      </c>
      <c r="S212" s="202" t="s">
        <v>782</v>
      </c>
      <c r="T212" s="202" t="s">
        <v>94</v>
      </c>
      <c r="U212" s="203" t="s">
        <v>94</v>
      </c>
      <c r="V212" s="205">
        <v>0</v>
      </c>
      <c r="W212" s="203" t="s">
        <v>94</v>
      </c>
      <c r="X212" s="201">
        <v>0</v>
      </c>
      <c r="Y212" s="203" t="s">
        <v>94</v>
      </c>
      <c r="Z212" s="203" t="s">
        <v>94</v>
      </c>
      <c r="AA212" s="203" t="s">
        <v>94</v>
      </c>
      <c r="AB212" s="203" t="s">
        <v>94</v>
      </c>
      <c r="AC212" s="203" t="s">
        <v>94</v>
      </c>
      <c r="AD212" s="204">
        <v>0</v>
      </c>
      <c r="AE212" s="203" t="s">
        <v>94</v>
      </c>
      <c r="AF212" s="203" t="s">
        <v>258</v>
      </c>
      <c r="AG212" s="203" t="s">
        <v>94</v>
      </c>
      <c r="AH212" s="203" t="s">
        <v>94</v>
      </c>
      <c r="AI212" s="204">
        <v>32.549999999999997</v>
      </c>
      <c r="AJ212" s="204">
        <v>32.549999999999997</v>
      </c>
      <c r="AK212" s="203" t="s">
        <v>96</v>
      </c>
      <c r="AL212" s="203" t="s">
        <v>94</v>
      </c>
      <c r="AM212" s="203" t="s">
        <v>94</v>
      </c>
      <c r="AN212" s="202" t="s">
        <v>94</v>
      </c>
      <c r="AO212" s="204"/>
      <c r="AP212" s="203" t="s">
        <v>98</v>
      </c>
      <c r="AQ212" s="203" t="s">
        <v>504</v>
      </c>
      <c r="AR212" s="203" t="s">
        <v>505</v>
      </c>
      <c r="AS212" s="203" t="s">
        <v>783</v>
      </c>
      <c r="AT212" s="203" t="s">
        <v>507</v>
      </c>
      <c r="AU212" s="202" t="s">
        <v>782</v>
      </c>
      <c r="AV212" s="203" t="s">
        <v>803</v>
      </c>
      <c r="AW212" s="203" t="s">
        <v>106</v>
      </c>
      <c r="AX212" s="203" t="s">
        <v>94</v>
      </c>
      <c r="AY212" s="203" t="s">
        <v>94</v>
      </c>
      <c r="AZ212" s="203" t="s">
        <v>94</v>
      </c>
      <c r="BA212" s="203" t="s">
        <v>94</v>
      </c>
      <c r="BB212" s="203" t="s">
        <v>94</v>
      </c>
      <c r="BC212" s="202" t="s">
        <v>94</v>
      </c>
      <c r="BD212" s="202" t="s">
        <v>94</v>
      </c>
      <c r="BE212" s="203" t="s">
        <v>94</v>
      </c>
      <c r="BF212" s="203" t="s">
        <v>94</v>
      </c>
      <c r="BG212" s="203" t="s">
        <v>94</v>
      </c>
    </row>
    <row r="213" spans="1:59" s="206" customFormat="1" x14ac:dyDescent="0.2">
      <c r="A213" s="201">
        <v>12</v>
      </c>
      <c r="B213" s="202" t="s">
        <v>925</v>
      </c>
      <c r="C213" s="203" t="s">
        <v>929</v>
      </c>
      <c r="D213" s="368">
        <v>320.16000000000003</v>
      </c>
      <c r="E213" s="203" t="s">
        <v>107</v>
      </c>
      <c r="F213" s="203" t="s">
        <v>926</v>
      </c>
      <c r="G213" s="203" t="s">
        <v>833</v>
      </c>
      <c r="H213" s="203" t="s">
        <v>92</v>
      </c>
      <c r="I213" s="203" t="s">
        <v>93</v>
      </c>
      <c r="J213" s="203" t="s">
        <v>124</v>
      </c>
      <c r="K213" s="203" t="s">
        <v>570</v>
      </c>
      <c r="L213" s="201">
        <v>6691983</v>
      </c>
      <c r="M213" s="201">
        <v>8</v>
      </c>
      <c r="N213" s="203" t="s">
        <v>94</v>
      </c>
      <c r="O213" s="203" t="s">
        <v>94</v>
      </c>
      <c r="P213" s="203" t="s">
        <v>94</v>
      </c>
      <c r="Q213" s="203" t="s">
        <v>94</v>
      </c>
      <c r="R213" s="203" t="s">
        <v>95</v>
      </c>
      <c r="S213" s="202" t="s">
        <v>925</v>
      </c>
      <c r="T213" s="202" t="s">
        <v>94</v>
      </c>
      <c r="U213" s="203" t="s">
        <v>94</v>
      </c>
      <c r="V213" s="205">
        <v>0</v>
      </c>
      <c r="W213" s="203" t="s">
        <v>94</v>
      </c>
      <c r="X213" s="201">
        <v>0</v>
      </c>
      <c r="Y213" s="203" t="s">
        <v>94</v>
      </c>
      <c r="Z213" s="203" t="s">
        <v>94</v>
      </c>
      <c r="AA213" s="203" t="s">
        <v>94</v>
      </c>
      <c r="AB213" s="203" t="s">
        <v>94</v>
      </c>
      <c r="AC213" s="203" t="s">
        <v>94</v>
      </c>
      <c r="AD213" s="204">
        <v>0</v>
      </c>
      <c r="AE213" s="203" t="s">
        <v>94</v>
      </c>
      <c r="AF213" s="203" t="s">
        <v>94</v>
      </c>
      <c r="AG213" s="203" t="s">
        <v>94</v>
      </c>
      <c r="AH213" s="203" t="s">
        <v>94</v>
      </c>
      <c r="AI213" s="204">
        <v>320.16000000000003</v>
      </c>
      <c r="AJ213" s="204">
        <v>320.16000000000003</v>
      </c>
      <c r="AK213" s="203" t="s">
        <v>96</v>
      </c>
      <c r="AL213" s="203" t="s">
        <v>94</v>
      </c>
      <c r="AM213" s="203" t="s">
        <v>94</v>
      </c>
      <c r="AN213" s="202" t="s">
        <v>94</v>
      </c>
      <c r="AO213" s="204"/>
      <c r="AP213" s="203" t="s">
        <v>94</v>
      </c>
      <c r="AQ213" s="203" t="s">
        <v>94</v>
      </c>
      <c r="AR213" s="203" t="s">
        <v>94</v>
      </c>
      <c r="AS213" s="203" t="s">
        <v>94</v>
      </c>
      <c r="AT213" s="203" t="s">
        <v>94</v>
      </c>
      <c r="AU213" s="202" t="s">
        <v>94</v>
      </c>
      <c r="AV213" s="203" t="s">
        <v>94</v>
      </c>
      <c r="AW213" s="203" t="s">
        <v>94</v>
      </c>
      <c r="AX213" s="203" t="s">
        <v>94</v>
      </c>
      <c r="AY213" s="203" t="s">
        <v>94</v>
      </c>
      <c r="AZ213" s="203" t="s">
        <v>94</v>
      </c>
      <c r="BA213" s="203" t="s">
        <v>94</v>
      </c>
      <c r="BB213" s="203" t="s">
        <v>94</v>
      </c>
      <c r="BC213" s="202" t="s">
        <v>94</v>
      </c>
      <c r="BD213" s="202" t="s">
        <v>94</v>
      </c>
      <c r="BE213" s="203" t="s">
        <v>94</v>
      </c>
      <c r="BF213" s="203" t="s">
        <v>94</v>
      </c>
      <c r="BG213" s="203" t="s">
        <v>94</v>
      </c>
    </row>
    <row r="214" spans="1:59" s="206" customFormat="1" x14ac:dyDescent="0.2">
      <c r="A214" s="201">
        <v>11</v>
      </c>
      <c r="B214" s="202" t="s">
        <v>855</v>
      </c>
      <c r="C214" s="203" t="s">
        <v>895</v>
      </c>
      <c r="D214" s="204">
        <v>81.88</v>
      </c>
      <c r="E214" s="203" t="s">
        <v>101</v>
      </c>
      <c r="F214" s="203" t="s">
        <v>102</v>
      </c>
      <c r="G214" s="203" t="s">
        <v>121</v>
      </c>
      <c r="H214" s="203" t="s">
        <v>92</v>
      </c>
      <c r="I214" s="203" t="s">
        <v>93</v>
      </c>
      <c r="J214" s="203" t="s">
        <v>120</v>
      </c>
      <c r="K214" s="203" t="s">
        <v>103</v>
      </c>
      <c r="L214" s="201">
        <v>6679819</v>
      </c>
      <c r="M214" s="201">
        <v>3</v>
      </c>
      <c r="N214" s="203" t="s">
        <v>94</v>
      </c>
      <c r="O214" s="203" t="s">
        <v>896</v>
      </c>
      <c r="P214" s="203" t="s">
        <v>94</v>
      </c>
      <c r="Q214" s="203" t="s">
        <v>94</v>
      </c>
      <c r="R214" s="203" t="s">
        <v>95</v>
      </c>
      <c r="S214" s="202" t="s">
        <v>897</v>
      </c>
      <c r="T214" s="202" t="s">
        <v>94</v>
      </c>
      <c r="U214" s="203" t="s">
        <v>94</v>
      </c>
      <c r="V214" s="205">
        <v>1</v>
      </c>
      <c r="W214" s="203" t="s">
        <v>97</v>
      </c>
      <c r="X214" s="201">
        <v>0</v>
      </c>
      <c r="Y214" s="203" t="s">
        <v>94</v>
      </c>
      <c r="Z214" s="203" t="s">
        <v>94</v>
      </c>
      <c r="AA214" s="203" t="s">
        <v>94</v>
      </c>
      <c r="AB214" s="203" t="s">
        <v>94</v>
      </c>
      <c r="AC214" s="203" t="s">
        <v>94</v>
      </c>
      <c r="AD214" s="204">
        <v>0</v>
      </c>
      <c r="AE214" s="203" t="s">
        <v>94</v>
      </c>
      <c r="AF214" s="203" t="s">
        <v>104</v>
      </c>
      <c r="AG214" s="203" t="s">
        <v>94</v>
      </c>
      <c r="AH214" s="203" t="s">
        <v>94</v>
      </c>
      <c r="AI214" s="204">
        <v>81.88</v>
      </c>
      <c r="AJ214" s="204">
        <v>81.88</v>
      </c>
      <c r="AK214" s="203" t="s">
        <v>96</v>
      </c>
      <c r="AL214" s="203" t="s">
        <v>94</v>
      </c>
      <c r="AM214" s="203" t="s">
        <v>94</v>
      </c>
      <c r="AN214" s="202" t="s">
        <v>94</v>
      </c>
      <c r="AO214" s="204"/>
      <c r="AP214" s="203" t="s">
        <v>98</v>
      </c>
      <c r="AQ214" s="203" t="s">
        <v>122</v>
      </c>
      <c r="AR214" s="203" t="s">
        <v>123</v>
      </c>
      <c r="AS214" s="203" t="s">
        <v>898</v>
      </c>
      <c r="AT214" s="203" t="s">
        <v>118</v>
      </c>
      <c r="AU214" s="202" t="s">
        <v>897</v>
      </c>
      <c r="AV214" s="203" t="s">
        <v>899</v>
      </c>
      <c r="AW214" s="203" t="s">
        <v>106</v>
      </c>
      <c r="AX214" s="203" t="s">
        <v>94</v>
      </c>
      <c r="AY214" s="203" t="s">
        <v>94</v>
      </c>
      <c r="AZ214" s="203" t="s">
        <v>94</v>
      </c>
      <c r="BA214" s="203" t="s">
        <v>94</v>
      </c>
      <c r="BB214" s="203" t="s">
        <v>94</v>
      </c>
      <c r="BC214" s="202" t="s">
        <v>94</v>
      </c>
      <c r="BD214" s="202" t="s">
        <v>94</v>
      </c>
      <c r="BE214" s="203" t="s">
        <v>94</v>
      </c>
      <c r="BF214" s="203" t="s">
        <v>94</v>
      </c>
      <c r="BG214" s="203" t="s">
        <v>94</v>
      </c>
    </row>
    <row r="215" spans="1:59" s="335" customFormat="1" x14ac:dyDescent="0.2">
      <c r="A215" s="330">
        <v>8</v>
      </c>
      <c r="B215" s="331" t="s">
        <v>680</v>
      </c>
      <c r="C215" s="332" t="s">
        <v>725</v>
      </c>
      <c r="D215" s="333">
        <v>12.5</v>
      </c>
      <c r="E215" s="332" t="s">
        <v>101</v>
      </c>
      <c r="F215" s="332" t="s">
        <v>102</v>
      </c>
      <c r="G215" s="332" t="s">
        <v>113</v>
      </c>
      <c r="H215" s="332" t="s">
        <v>92</v>
      </c>
      <c r="I215" s="332" t="s">
        <v>93</v>
      </c>
      <c r="J215" s="332" t="s">
        <v>119</v>
      </c>
      <c r="K215" s="332" t="s">
        <v>103</v>
      </c>
      <c r="L215" s="330">
        <v>6568065</v>
      </c>
      <c r="M215" s="330">
        <v>365</v>
      </c>
      <c r="N215" s="332" t="s">
        <v>94</v>
      </c>
      <c r="O215" s="332" t="s">
        <v>719</v>
      </c>
      <c r="P215" s="332" t="s">
        <v>94</v>
      </c>
      <c r="Q215" s="332" t="s">
        <v>94</v>
      </c>
      <c r="R215" s="332" t="s">
        <v>95</v>
      </c>
      <c r="S215" s="331" t="s">
        <v>717</v>
      </c>
      <c r="T215" s="331" t="s">
        <v>94</v>
      </c>
      <c r="U215" s="332" t="s">
        <v>94</v>
      </c>
      <c r="V215" s="334">
        <v>0</v>
      </c>
      <c r="W215" s="332" t="s">
        <v>94</v>
      </c>
      <c r="X215" s="330">
        <v>0</v>
      </c>
      <c r="Y215" s="332" t="s">
        <v>94</v>
      </c>
      <c r="Z215" s="332" t="s">
        <v>94</v>
      </c>
      <c r="AA215" s="332" t="s">
        <v>94</v>
      </c>
      <c r="AB215" s="332" t="s">
        <v>94</v>
      </c>
      <c r="AC215" s="332" t="s">
        <v>94</v>
      </c>
      <c r="AD215" s="333">
        <v>0</v>
      </c>
      <c r="AE215" s="332" t="s">
        <v>94</v>
      </c>
      <c r="AF215" s="332" t="s">
        <v>104</v>
      </c>
      <c r="AG215" s="332" t="s">
        <v>94</v>
      </c>
      <c r="AH215" s="332" t="s">
        <v>94</v>
      </c>
      <c r="AI215" s="333">
        <v>12.5</v>
      </c>
      <c r="AJ215" s="333">
        <v>12.5</v>
      </c>
      <c r="AK215" s="332" t="s">
        <v>96</v>
      </c>
      <c r="AL215" s="332" t="s">
        <v>94</v>
      </c>
      <c r="AM215" s="332" t="s">
        <v>94</v>
      </c>
      <c r="AN215" s="331" t="s">
        <v>94</v>
      </c>
      <c r="AO215" s="333"/>
      <c r="AP215" s="332" t="s">
        <v>98</v>
      </c>
      <c r="AQ215" s="332" t="s">
        <v>167</v>
      </c>
      <c r="AR215" s="332" t="s">
        <v>168</v>
      </c>
      <c r="AS215" s="332" t="s">
        <v>720</v>
      </c>
      <c r="AT215" s="332" t="s">
        <v>105</v>
      </c>
      <c r="AU215" s="331" t="s">
        <v>717</v>
      </c>
      <c r="AV215" s="332" t="s">
        <v>726</v>
      </c>
      <c r="AW215" s="332" t="s">
        <v>106</v>
      </c>
      <c r="AX215" s="332" t="s">
        <v>94</v>
      </c>
      <c r="AY215" s="332" t="s">
        <v>94</v>
      </c>
      <c r="AZ215" s="332" t="s">
        <v>94</v>
      </c>
      <c r="BA215" s="332" t="s">
        <v>94</v>
      </c>
      <c r="BB215" s="332" t="s">
        <v>94</v>
      </c>
      <c r="BC215" s="331" t="s">
        <v>94</v>
      </c>
      <c r="BD215" s="331" t="s">
        <v>94</v>
      </c>
      <c r="BE215" s="332" t="s">
        <v>94</v>
      </c>
      <c r="BF215" s="332" t="s">
        <v>94</v>
      </c>
      <c r="BG215" s="332" t="s">
        <v>94</v>
      </c>
    </row>
    <row r="216" spans="1:59" s="335" customFormat="1" x14ac:dyDescent="0.2">
      <c r="A216" s="330">
        <v>8</v>
      </c>
      <c r="B216" s="331" t="s">
        <v>680</v>
      </c>
      <c r="C216" s="332" t="s">
        <v>727</v>
      </c>
      <c r="D216" s="333">
        <v>381.77</v>
      </c>
      <c r="E216" s="332" t="s">
        <v>101</v>
      </c>
      <c r="F216" s="332" t="s">
        <v>102</v>
      </c>
      <c r="G216" s="332" t="s">
        <v>113</v>
      </c>
      <c r="H216" s="332" t="s">
        <v>92</v>
      </c>
      <c r="I216" s="332" t="s">
        <v>93</v>
      </c>
      <c r="J216" s="332" t="s">
        <v>119</v>
      </c>
      <c r="K216" s="332" t="s">
        <v>103</v>
      </c>
      <c r="L216" s="330">
        <v>6568065</v>
      </c>
      <c r="M216" s="330">
        <v>366</v>
      </c>
      <c r="N216" s="332" t="s">
        <v>94</v>
      </c>
      <c r="O216" s="332" t="s">
        <v>719</v>
      </c>
      <c r="P216" s="332" t="s">
        <v>94</v>
      </c>
      <c r="Q216" s="332" t="s">
        <v>94</v>
      </c>
      <c r="R216" s="332" t="s">
        <v>95</v>
      </c>
      <c r="S216" s="331" t="s">
        <v>717</v>
      </c>
      <c r="T216" s="331" t="s">
        <v>94</v>
      </c>
      <c r="U216" s="332" t="s">
        <v>94</v>
      </c>
      <c r="V216" s="334">
        <v>0</v>
      </c>
      <c r="W216" s="332" t="s">
        <v>94</v>
      </c>
      <c r="X216" s="330">
        <v>0</v>
      </c>
      <c r="Y216" s="332" t="s">
        <v>94</v>
      </c>
      <c r="Z216" s="332" t="s">
        <v>94</v>
      </c>
      <c r="AA216" s="332" t="s">
        <v>94</v>
      </c>
      <c r="AB216" s="332" t="s">
        <v>94</v>
      </c>
      <c r="AC216" s="332" t="s">
        <v>94</v>
      </c>
      <c r="AD216" s="333">
        <v>0</v>
      </c>
      <c r="AE216" s="332" t="s">
        <v>94</v>
      </c>
      <c r="AF216" s="332" t="s">
        <v>104</v>
      </c>
      <c r="AG216" s="332" t="s">
        <v>94</v>
      </c>
      <c r="AH216" s="332" t="s">
        <v>94</v>
      </c>
      <c r="AI216" s="333">
        <v>381.77</v>
      </c>
      <c r="AJ216" s="333">
        <v>381.77</v>
      </c>
      <c r="AK216" s="332" t="s">
        <v>96</v>
      </c>
      <c r="AL216" s="332" t="s">
        <v>94</v>
      </c>
      <c r="AM216" s="332" t="s">
        <v>94</v>
      </c>
      <c r="AN216" s="331" t="s">
        <v>94</v>
      </c>
      <c r="AO216" s="333"/>
      <c r="AP216" s="332" t="s">
        <v>98</v>
      </c>
      <c r="AQ216" s="332" t="s">
        <v>167</v>
      </c>
      <c r="AR216" s="332" t="s">
        <v>168</v>
      </c>
      <c r="AS216" s="332" t="s">
        <v>720</v>
      </c>
      <c r="AT216" s="332" t="s">
        <v>105</v>
      </c>
      <c r="AU216" s="331" t="s">
        <v>717</v>
      </c>
      <c r="AV216" s="332" t="s">
        <v>728</v>
      </c>
      <c r="AW216" s="332" t="s">
        <v>106</v>
      </c>
      <c r="AX216" s="332" t="s">
        <v>94</v>
      </c>
      <c r="AY216" s="332" t="s">
        <v>94</v>
      </c>
      <c r="AZ216" s="332" t="s">
        <v>94</v>
      </c>
      <c r="BA216" s="332" t="s">
        <v>94</v>
      </c>
      <c r="BB216" s="332" t="s">
        <v>94</v>
      </c>
      <c r="BC216" s="331" t="s">
        <v>94</v>
      </c>
      <c r="BD216" s="331" t="s">
        <v>94</v>
      </c>
      <c r="BE216" s="332" t="s">
        <v>94</v>
      </c>
      <c r="BF216" s="332" t="s">
        <v>94</v>
      </c>
      <c r="BG216" s="332" t="s">
        <v>94</v>
      </c>
    </row>
    <row r="217" spans="1:59" s="335" customFormat="1" x14ac:dyDescent="0.2">
      <c r="A217" s="330">
        <v>9</v>
      </c>
      <c r="B217" s="331" t="s">
        <v>712</v>
      </c>
      <c r="C217" s="332" t="s">
        <v>725</v>
      </c>
      <c r="D217" s="333">
        <v>5</v>
      </c>
      <c r="E217" s="332" t="s">
        <v>101</v>
      </c>
      <c r="F217" s="332" t="s">
        <v>102</v>
      </c>
      <c r="G217" s="332" t="s">
        <v>113</v>
      </c>
      <c r="H217" s="332" t="s">
        <v>92</v>
      </c>
      <c r="I217" s="332" t="s">
        <v>93</v>
      </c>
      <c r="J217" s="332" t="s">
        <v>221</v>
      </c>
      <c r="K217" s="332" t="s">
        <v>103</v>
      </c>
      <c r="L217" s="330">
        <v>6603655</v>
      </c>
      <c r="M217" s="330">
        <v>497</v>
      </c>
      <c r="N217" s="332" t="s">
        <v>94</v>
      </c>
      <c r="O217" s="332" t="s">
        <v>765</v>
      </c>
      <c r="P217" s="332" t="s">
        <v>94</v>
      </c>
      <c r="Q217" s="332" t="s">
        <v>94</v>
      </c>
      <c r="R217" s="332" t="s">
        <v>95</v>
      </c>
      <c r="S217" s="331" t="s">
        <v>693</v>
      </c>
      <c r="T217" s="331" t="s">
        <v>94</v>
      </c>
      <c r="U217" s="332" t="s">
        <v>94</v>
      </c>
      <c r="V217" s="334">
        <v>0</v>
      </c>
      <c r="W217" s="332" t="s">
        <v>94</v>
      </c>
      <c r="X217" s="330">
        <v>0</v>
      </c>
      <c r="Y217" s="332" t="s">
        <v>94</v>
      </c>
      <c r="Z217" s="332" t="s">
        <v>94</v>
      </c>
      <c r="AA217" s="332" t="s">
        <v>94</v>
      </c>
      <c r="AB217" s="332" t="s">
        <v>94</v>
      </c>
      <c r="AC217" s="332" t="s">
        <v>94</v>
      </c>
      <c r="AD217" s="333">
        <v>0</v>
      </c>
      <c r="AE217" s="332" t="s">
        <v>94</v>
      </c>
      <c r="AF217" s="332" t="s">
        <v>104</v>
      </c>
      <c r="AG217" s="332" t="s">
        <v>94</v>
      </c>
      <c r="AH217" s="332" t="s">
        <v>94</v>
      </c>
      <c r="AI217" s="333">
        <v>5</v>
      </c>
      <c r="AJ217" s="333">
        <v>5</v>
      </c>
      <c r="AK217" s="332" t="s">
        <v>96</v>
      </c>
      <c r="AL217" s="332" t="s">
        <v>94</v>
      </c>
      <c r="AM217" s="332" t="s">
        <v>94</v>
      </c>
      <c r="AN217" s="331" t="s">
        <v>94</v>
      </c>
      <c r="AO217" s="333"/>
      <c r="AP217" s="332" t="s">
        <v>98</v>
      </c>
      <c r="AQ217" s="332" t="s">
        <v>167</v>
      </c>
      <c r="AR217" s="332" t="s">
        <v>168</v>
      </c>
      <c r="AS217" s="332" t="s">
        <v>766</v>
      </c>
      <c r="AT217" s="332" t="s">
        <v>105</v>
      </c>
      <c r="AU217" s="331" t="s">
        <v>693</v>
      </c>
      <c r="AV217" s="332" t="s">
        <v>767</v>
      </c>
      <c r="AW217" s="332" t="s">
        <v>106</v>
      </c>
      <c r="AX217" s="332" t="s">
        <v>94</v>
      </c>
      <c r="AY217" s="332" t="s">
        <v>94</v>
      </c>
      <c r="AZ217" s="332" t="s">
        <v>94</v>
      </c>
      <c r="BA217" s="332" t="s">
        <v>94</v>
      </c>
      <c r="BB217" s="332" t="s">
        <v>94</v>
      </c>
      <c r="BC217" s="331" t="s">
        <v>94</v>
      </c>
      <c r="BD217" s="331" t="s">
        <v>94</v>
      </c>
      <c r="BE217" s="332" t="s">
        <v>94</v>
      </c>
      <c r="BF217" s="332" t="s">
        <v>94</v>
      </c>
      <c r="BG217" s="332" t="s">
        <v>94</v>
      </c>
    </row>
    <row r="218" spans="1:59" s="335" customFormat="1" x14ac:dyDescent="0.2">
      <c r="A218" s="330">
        <v>9</v>
      </c>
      <c r="B218" s="331" t="s">
        <v>712</v>
      </c>
      <c r="C218" s="332" t="s">
        <v>768</v>
      </c>
      <c r="D218" s="333">
        <v>162</v>
      </c>
      <c r="E218" s="332" t="s">
        <v>101</v>
      </c>
      <c r="F218" s="332" t="s">
        <v>102</v>
      </c>
      <c r="G218" s="332" t="s">
        <v>113</v>
      </c>
      <c r="H218" s="332" t="s">
        <v>92</v>
      </c>
      <c r="I218" s="332" t="s">
        <v>93</v>
      </c>
      <c r="J218" s="332" t="s">
        <v>221</v>
      </c>
      <c r="K218" s="332" t="s">
        <v>103</v>
      </c>
      <c r="L218" s="330">
        <v>6603655</v>
      </c>
      <c r="M218" s="330">
        <v>498</v>
      </c>
      <c r="N218" s="332" t="s">
        <v>94</v>
      </c>
      <c r="O218" s="332" t="s">
        <v>765</v>
      </c>
      <c r="P218" s="332" t="s">
        <v>94</v>
      </c>
      <c r="Q218" s="332" t="s">
        <v>94</v>
      </c>
      <c r="R218" s="332" t="s">
        <v>95</v>
      </c>
      <c r="S218" s="331" t="s">
        <v>693</v>
      </c>
      <c r="T218" s="331" t="s">
        <v>94</v>
      </c>
      <c r="U218" s="332" t="s">
        <v>94</v>
      </c>
      <c r="V218" s="334">
        <v>0</v>
      </c>
      <c r="W218" s="332" t="s">
        <v>94</v>
      </c>
      <c r="X218" s="330">
        <v>0</v>
      </c>
      <c r="Y218" s="332" t="s">
        <v>94</v>
      </c>
      <c r="Z218" s="332" t="s">
        <v>94</v>
      </c>
      <c r="AA218" s="332" t="s">
        <v>94</v>
      </c>
      <c r="AB218" s="332" t="s">
        <v>94</v>
      </c>
      <c r="AC218" s="332" t="s">
        <v>94</v>
      </c>
      <c r="AD218" s="333">
        <v>0</v>
      </c>
      <c r="AE218" s="332" t="s">
        <v>94</v>
      </c>
      <c r="AF218" s="332" t="s">
        <v>104</v>
      </c>
      <c r="AG218" s="332" t="s">
        <v>94</v>
      </c>
      <c r="AH218" s="332" t="s">
        <v>94</v>
      </c>
      <c r="AI218" s="333">
        <v>162</v>
      </c>
      <c r="AJ218" s="333">
        <v>162</v>
      </c>
      <c r="AK218" s="332" t="s">
        <v>96</v>
      </c>
      <c r="AL218" s="332" t="s">
        <v>94</v>
      </c>
      <c r="AM218" s="332" t="s">
        <v>94</v>
      </c>
      <c r="AN218" s="331" t="s">
        <v>94</v>
      </c>
      <c r="AO218" s="333"/>
      <c r="AP218" s="332" t="s">
        <v>98</v>
      </c>
      <c r="AQ218" s="332" t="s">
        <v>167</v>
      </c>
      <c r="AR218" s="332" t="s">
        <v>168</v>
      </c>
      <c r="AS218" s="332" t="s">
        <v>766</v>
      </c>
      <c r="AT218" s="332" t="s">
        <v>105</v>
      </c>
      <c r="AU218" s="331" t="s">
        <v>693</v>
      </c>
      <c r="AV218" s="332" t="s">
        <v>769</v>
      </c>
      <c r="AW218" s="332" t="s">
        <v>106</v>
      </c>
      <c r="AX218" s="332" t="s">
        <v>94</v>
      </c>
      <c r="AY218" s="332" t="s">
        <v>94</v>
      </c>
      <c r="AZ218" s="332" t="s">
        <v>94</v>
      </c>
      <c r="BA218" s="332" t="s">
        <v>94</v>
      </c>
      <c r="BB218" s="332" t="s">
        <v>94</v>
      </c>
      <c r="BC218" s="331" t="s">
        <v>94</v>
      </c>
      <c r="BD218" s="331" t="s">
        <v>94</v>
      </c>
      <c r="BE218" s="332" t="s">
        <v>94</v>
      </c>
      <c r="BF218" s="332" t="s">
        <v>94</v>
      </c>
      <c r="BG218" s="332" t="s">
        <v>94</v>
      </c>
    </row>
    <row r="219" spans="1:59" s="335" customFormat="1" x14ac:dyDescent="0.2">
      <c r="A219" s="330">
        <v>9</v>
      </c>
      <c r="B219" s="331" t="s">
        <v>712</v>
      </c>
      <c r="C219" s="332" t="s">
        <v>725</v>
      </c>
      <c r="D219" s="333">
        <v>0.5</v>
      </c>
      <c r="E219" s="332" t="s">
        <v>101</v>
      </c>
      <c r="F219" s="332" t="s">
        <v>102</v>
      </c>
      <c r="G219" s="332" t="s">
        <v>113</v>
      </c>
      <c r="H219" s="332" t="s">
        <v>92</v>
      </c>
      <c r="I219" s="332" t="s">
        <v>93</v>
      </c>
      <c r="J219" s="332" t="s">
        <v>221</v>
      </c>
      <c r="K219" s="332" t="s">
        <v>103</v>
      </c>
      <c r="L219" s="330">
        <v>6603655</v>
      </c>
      <c r="M219" s="330">
        <v>499</v>
      </c>
      <c r="N219" s="332" t="s">
        <v>94</v>
      </c>
      <c r="O219" s="332" t="s">
        <v>765</v>
      </c>
      <c r="P219" s="332" t="s">
        <v>94</v>
      </c>
      <c r="Q219" s="332" t="s">
        <v>94</v>
      </c>
      <c r="R219" s="332" t="s">
        <v>95</v>
      </c>
      <c r="S219" s="331" t="s">
        <v>693</v>
      </c>
      <c r="T219" s="331" t="s">
        <v>94</v>
      </c>
      <c r="U219" s="332" t="s">
        <v>94</v>
      </c>
      <c r="V219" s="334">
        <v>0</v>
      </c>
      <c r="W219" s="332" t="s">
        <v>94</v>
      </c>
      <c r="X219" s="330">
        <v>0</v>
      </c>
      <c r="Y219" s="332" t="s">
        <v>94</v>
      </c>
      <c r="Z219" s="332" t="s">
        <v>94</v>
      </c>
      <c r="AA219" s="332" t="s">
        <v>94</v>
      </c>
      <c r="AB219" s="332" t="s">
        <v>94</v>
      </c>
      <c r="AC219" s="332" t="s">
        <v>94</v>
      </c>
      <c r="AD219" s="333">
        <v>0</v>
      </c>
      <c r="AE219" s="332" t="s">
        <v>94</v>
      </c>
      <c r="AF219" s="332" t="s">
        <v>104</v>
      </c>
      <c r="AG219" s="332" t="s">
        <v>94</v>
      </c>
      <c r="AH219" s="332" t="s">
        <v>94</v>
      </c>
      <c r="AI219" s="333">
        <v>0.5</v>
      </c>
      <c r="AJ219" s="333">
        <v>0.5</v>
      </c>
      <c r="AK219" s="332" t="s">
        <v>96</v>
      </c>
      <c r="AL219" s="332" t="s">
        <v>94</v>
      </c>
      <c r="AM219" s="332" t="s">
        <v>94</v>
      </c>
      <c r="AN219" s="331" t="s">
        <v>94</v>
      </c>
      <c r="AO219" s="333"/>
      <c r="AP219" s="332" t="s">
        <v>98</v>
      </c>
      <c r="AQ219" s="332" t="s">
        <v>167</v>
      </c>
      <c r="AR219" s="332" t="s">
        <v>168</v>
      </c>
      <c r="AS219" s="332" t="s">
        <v>766</v>
      </c>
      <c r="AT219" s="332" t="s">
        <v>105</v>
      </c>
      <c r="AU219" s="331" t="s">
        <v>693</v>
      </c>
      <c r="AV219" s="332" t="s">
        <v>770</v>
      </c>
      <c r="AW219" s="332" t="s">
        <v>106</v>
      </c>
      <c r="AX219" s="332" t="s">
        <v>94</v>
      </c>
      <c r="AY219" s="332" t="s">
        <v>94</v>
      </c>
      <c r="AZ219" s="332" t="s">
        <v>94</v>
      </c>
      <c r="BA219" s="332" t="s">
        <v>94</v>
      </c>
      <c r="BB219" s="332" t="s">
        <v>94</v>
      </c>
      <c r="BC219" s="331" t="s">
        <v>94</v>
      </c>
      <c r="BD219" s="331" t="s">
        <v>94</v>
      </c>
      <c r="BE219" s="332" t="s">
        <v>94</v>
      </c>
      <c r="BF219" s="332" t="s">
        <v>94</v>
      </c>
      <c r="BG219" s="332" t="s">
        <v>94</v>
      </c>
    </row>
    <row r="220" spans="1:59" s="335" customFormat="1" x14ac:dyDescent="0.2">
      <c r="A220" s="330">
        <v>9</v>
      </c>
      <c r="B220" s="331" t="s">
        <v>712</v>
      </c>
      <c r="C220" s="332" t="s">
        <v>725</v>
      </c>
      <c r="D220" s="333">
        <v>5</v>
      </c>
      <c r="E220" s="332" t="s">
        <v>101</v>
      </c>
      <c r="F220" s="332" t="s">
        <v>102</v>
      </c>
      <c r="G220" s="332" t="s">
        <v>113</v>
      </c>
      <c r="H220" s="332" t="s">
        <v>92</v>
      </c>
      <c r="I220" s="332" t="s">
        <v>93</v>
      </c>
      <c r="J220" s="332" t="s">
        <v>457</v>
      </c>
      <c r="K220" s="332" t="s">
        <v>103</v>
      </c>
      <c r="L220" s="330">
        <v>6603656</v>
      </c>
      <c r="M220" s="330">
        <v>301</v>
      </c>
      <c r="N220" s="332" t="s">
        <v>94</v>
      </c>
      <c r="O220" s="332" t="s">
        <v>791</v>
      </c>
      <c r="P220" s="332" t="s">
        <v>94</v>
      </c>
      <c r="Q220" s="332" t="s">
        <v>94</v>
      </c>
      <c r="R220" s="332" t="s">
        <v>95</v>
      </c>
      <c r="S220" s="331" t="s">
        <v>693</v>
      </c>
      <c r="T220" s="331" t="s">
        <v>94</v>
      </c>
      <c r="U220" s="332" t="s">
        <v>94</v>
      </c>
      <c r="V220" s="334">
        <v>0</v>
      </c>
      <c r="W220" s="332" t="s">
        <v>94</v>
      </c>
      <c r="X220" s="330">
        <v>0</v>
      </c>
      <c r="Y220" s="332" t="s">
        <v>94</v>
      </c>
      <c r="Z220" s="332" t="s">
        <v>94</v>
      </c>
      <c r="AA220" s="332" t="s">
        <v>94</v>
      </c>
      <c r="AB220" s="332" t="s">
        <v>94</v>
      </c>
      <c r="AC220" s="332" t="s">
        <v>94</v>
      </c>
      <c r="AD220" s="333">
        <v>0</v>
      </c>
      <c r="AE220" s="332" t="s">
        <v>94</v>
      </c>
      <c r="AF220" s="332" t="s">
        <v>104</v>
      </c>
      <c r="AG220" s="332" t="s">
        <v>94</v>
      </c>
      <c r="AH220" s="332" t="s">
        <v>94</v>
      </c>
      <c r="AI220" s="333">
        <v>5</v>
      </c>
      <c r="AJ220" s="333">
        <v>5</v>
      </c>
      <c r="AK220" s="332" t="s">
        <v>96</v>
      </c>
      <c r="AL220" s="332" t="s">
        <v>94</v>
      </c>
      <c r="AM220" s="332" t="s">
        <v>94</v>
      </c>
      <c r="AN220" s="331" t="s">
        <v>94</v>
      </c>
      <c r="AO220" s="333"/>
      <c r="AP220" s="332" t="s">
        <v>98</v>
      </c>
      <c r="AQ220" s="332" t="s">
        <v>167</v>
      </c>
      <c r="AR220" s="332" t="s">
        <v>168</v>
      </c>
      <c r="AS220" s="332" t="s">
        <v>792</v>
      </c>
      <c r="AT220" s="332" t="s">
        <v>105</v>
      </c>
      <c r="AU220" s="331" t="s">
        <v>693</v>
      </c>
      <c r="AV220" s="332" t="s">
        <v>793</v>
      </c>
      <c r="AW220" s="332" t="s">
        <v>106</v>
      </c>
      <c r="AX220" s="332" t="s">
        <v>94</v>
      </c>
      <c r="AY220" s="332" t="s">
        <v>94</v>
      </c>
      <c r="AZ220" s="332" t="s">
        <v>94</v>
      </c>
      <c r="BA220" s="332" t="s">
        <v>94</v>
      </c>
      <c r="BB220" s="332" t="s">
        <v>94</v>
      </c>
      <c r="BC220" s="331" t="s">
        <v>94</v>
      </c>
      <c r="BD220" s="331" t="s">
        <v>94</v>
      </c>
      <c r="BE220" s="332" t="s">
        <v>94</v>
      </c>
      <c r="BF220" s="332" t="s">
        <v>94</v>
      </c>
      <c r="BG220" s="332" t="s">
        <v>94</v>
      </c>
    </row>
    <row r="221" spans="1:59" s="335" customFormat="1" x14ac:dyDescent="0.2">
      <c r="A221" s="330">
        <v>9</v>
      </c>
      <c r="B221" s="331" t="s">
        <v>712</v>
      </c>
      <c r="C221" s="332" t="s">
        <v>463</v>
      </c>
      <c r="D221" s="333">
        <v>30</v>
      </c>
      <c r="E221" s="332" t="s">
        <v>101</v>
      </c>
      <c r="F221" s="332" t="s">
        <v>102</v>
      </c>
      <c r="G221" s="332" t="s">
        <v>113</v>
      </c>
      <c r="H221" s="332" t="s">
        <v>92</v>
      </c>
      <c r="I221" s="332" t="s">
        <v>93</v>
      </c>
      <c r="J221" s="332" t="s">
        <v>457</v>
      </c>
      <c r="K221" s="332" t="s">
        <v>103</v>
      </c>
      <c r="L221" s="330">
        <v>6603656</v>
      </c>
      <c r="M221" s="330">
        <v>302</v>
      </c>
      <c r="N221" s="332" t="s">
        <v>94</v>
      </c>
      <c r="O221" s="332" t="s">
        <v>791</v>
      </c>
      <c r="P221" s="332" t="s">
        <v>94</v>
      </c>
      <c r="Q221" s="332" t="s">
        <v>94</v>
      </c>
      <c r="R221" s="332" t="s">
        <v>95</v>
      </c>
      <c r="S221" s="331" t="s">
        <v>693</v>
      </c>
      <c r="T221" s="331" t="s">
        <v>94</v>
      </c>
      <c r="U221" s="332" t="s">
        <v>94</v>
      </c>
      <c r="V221" s="334">
        <v>0</v>
      </c>
      <c r="W221" s="332" t="s">
        <v>94</v>
      </c>
      <c r="X221" s="330">
        <v>0</v>
      </c>
      <c r="Y221" s="332" t="s">
        <v>94</v>
      </c>
      <c r="Z221" s="332" t="s">
        <v>94</v>
      </c>
      <c r="AA221" s="332" t="s">
        <v>94</v>
      </c>
      <c r="AB221" s="332" t="s">
        <v>94</v>
      </c>
      <c r="AC221" s="332" t="s">
        <v>94</v>
      </c>
      <c r="AD221" s="333">
        <v>0</v>
      </c>
      <c r="AE221" s="332" t="s">
        <v>94</v>
      </c>
      <c r="AF221" s="332" t="s">
        <v>104</v>
      </c>
      <c r="AG221" s="332" t="s">
        <v>94</v>
      </c>
      <c r="AH221" s="332" t="s">
        <v>94</v>
      </c>
      <c r="AI221" s="333">
        <v>30</v>
      </c>
      <c r="AJ221" s="333">
        <v>30</v>
      </c>
      <c r="AK221" s="332" t="s">
        <v>96</v>
      </c>
      <c r="AL221" s="332" t="s">
        <v>94</v>
      </c>
      <c r="AM221" s="332" t="s">
        <v>94</v>
      </c>
      <c r="AN221" s="331" t="s">
        <v>94</v>
      </c>
      <c r="AO221" s="333"/>
      <c r="AP221" s="332" t="s">
        <v>98</v>
      </c>
      <c r="AQ221" s="332" t="s">
        <v>167</v>
      </c>
      <c r="AR221" s="332" t="s">
        <v>168</v>
      </c>
      <c r="AS221" s="332" t="s">
        <v>792</v>
      </c>
      <c r="AT221" s="332" t="s">
        <v>105</v>
      </c>
      <c r="AU221" s="331" t="s">
        <v>693</v>
      </c>
      <c r="AV221" s="332" t="s">
        <v>794</v>
      </c>
      <c r="AW221" s="332" t="s">
        <v>106</v>
      </c>
      <c r="AX221" s="332" t="s">
        <v>94</v>
      </c>
      <c r="AY221" s="332" t="s">
        <v>94</v>
      </c>
      <c r="AZ221" s="332" t="s">
        <v>94</v>
      </c>
      <c r="BA221" s="332" t="s">
        <v>94</v>
      </c>
      <c r="BB221" s="332" t="s">
        <v>94</v>
      </c>
      <c r="BC221" s="331" t="s">
        <v>94</v>
      </c>
      <c r="BD221" s="331" t="s">
        <v>94</v>
      </c>
      <c r="BE221" s="332" t="s">
        <v>94</v>
      </c>
      <c r="BF221" s="332" t="s">
        <v>94</v>
      </c>
      <c r="BG221" s="332" t="s">
        <v>94</v>
      </c>
    </row>
    <row r="222" spans="1:59" s="335" customFormat="1" x14ac:dyDescent="0.2">
      <c r="A222" s="330">
        <v>9</v>
      </c>
      <c r="B222" s="331" t="s">
        <v>712</v>
      </c>
      <c r="C222" s="332" t="s">
        <v>463</v>
      </c>
      <c r="D222" s="333">
        <v>0.73</v>
      </c>
      <c r="E222" s="332" t="s">
        <v>101</v>
      </c>
      <c r="F222" s="332" t="s">
        <v>102</v>
      </c>
      <c r="G222" s="332" t="s">
        <v>113</v>
      </c>
      <c r="H222" s="332" t="s">
        <v>92</v>
      </c>
      <c r="I222" s="332" t="s">
        <v>93</v>
      </c>
      <c r="J222" s="332" t="s">
        <v>457</v>
      </c>
      <c r="K222" s="332" t="s">
        <v>103</v>
      </c>
      <c r="L222" s="330">
        <v>6603656</v>
      </c>
      <c r="M222" s="330">
        <v>303</v>
      </c>
      <c r="N222" s="332" t="s">
        <v>94</v>
      </c>
      <c r="O222" s="332" t="s">
        <v>791</v>
      </c>
      <c r="P222" s="332" t="s">
        <v>94</v>
      </c>
      <c r="Q222" s="332" t="s">
        <v>94</v>
      </c>
      <c r="R222" s="332" t="s">
        <v>95</v>
      </c>
      <c r="S222" s="331" t="s">
        <v>693</v>
      </c>
      <c r="T222" s="331" t="s">
        <v>94</v>
      </c>
      <c r="U222" s="332" t="s">
        <v>94</v>
      </c>
      <c r="V222" s="334">
        <v>0</v>
      </c>
      <c r="W222" s="332" t="s">
        <v>94</v>
      </c>
      <c r="X222" s="330">
        <v>0</v>
      </c>
      <c r="Y222" s="332" t="s">
        <v>94</v>
      </c>
      <c r="Z222" s="332" t="s">
        <v>94</v>
      </c>
      <c r="AA222" s="332" t="s">
        <v>94</v>
      </c>
      <c r="AB222" s="332" t="s">
        <v>94</v>
      </c>
      <c r="AC222" s="332" t="s">
        <v>94</v>
      </c>
      <c r="AD222" s="333">
        <v>0</v>
      </c>
      <c r="AE222" s="332" t="s">
        <v>94</v>
      </c>
      <c r="AF222" s="332" t="s">
        <v>104</v>
      </c>
      <c r="AG222" s="332" t="s">
        <v>94</v>
      </c>
      <c r="AH222" s="332" t="s">
        <v>94</v>
      </c>
      <c r="AI222" s="333">
        <v>0.73</v>
      </c>
      <c r="AJ222" s="333">
        <v>0.73</v>
      </c>
      <c r="AK222" s="332" t="s">
        <v>96</v>
      </c>
      <c r="AL222" s="332" t="s">
        <v>94</v>
      </c>
      <c r="AM222" s="332" t="s">
        <v>94</v>
      </c>
      <c r="AN222" s="331" t="s">
        <v>94</v>
      </c>
      <c r="AO222" s="333"/>
      <c r="AP222" s="332" t="s">
        <v>98</v>
      </c>
      <c r="AQ222" s="332" t="s">
        <v>167</v>
      </c>
      <c r="AR222" s="332" t="s">
        <v>168</v>
      </c>
      <c r="AS222" s="332" t="s">
        <v>792</v>
      </c>
      <c r="AT222" s="332" t="s">
        <v>105</v>
      </c>
      <c r="AU222" s="331" t="s">
        <v>693</v>
      </c>
      <c r="AV222" s="332" t="s">
        <v>795</v>
      </c>
      <c r="AW222" s="332" t="s">
        <v>106</v>
      </c>
      <c r="AX222" s="332" t="s">
        <v>94</v>
      </c>
      <c r="AY222" s="332" t="s">
        <v>94</v>
      </c>
      <c r="AZ222" s="332" t="s">
        <v>94</v>
      </c>
      <c r="BA222" s="332" t="s">
        <v>94</v>
      </c>
      <c r="BB222" s="332" t="s">
        <v>94</v>
      </c>
      <c r="BC222" s="331" t="s">
        <v>94</v>
      </c>
      <c r="BD222" s="331" t="s">
        <v>94</v>
      </c>
      <c r="BE222" s="332" t="s">
        <v>94</v>
      </c>
      <c r="BF222" s="332" t="s">
        <v>94</v>
      </c>
      <c r="BG222" s="332" t="s">
        <v>94</v>
      </c>
    </row>
    <row r="223" spans="1:59" s="335" customFormat="1" x14ac:dyDescent="0.2">
      <c r="A223" s="330">
        <v>9</v>
      </c>
      <c r="B223" s="331" t="s">
        <v>712</v>
      </c>
      <c r="C223" s="332" t="s">
        <v>796</v>
      </c>
      <c r="D223" s="333">
        <v>49</v>
      </c>
      <c r="E223" s="332" t="s">
        <v>101</v>
      </c>
      <c r="F223" s="332" t="s">
        <v>102</v>
      </c>
      <c r="G223" s="332" t="s">
        <v>113</v>
      </c>
      <c r="H223" s="332" t="s">
        <v>92</v>
      </c>
      <c r="I223" s="332" t="s">
        <v>93</v>
      </c>
      <c r="J223" s="332" t="s">
        <v>457</v>
      </c>
      <c r="K223" s="332" t="s">
        <v>103</v>
      </c>
      <c r="L223" s="330">
        <v>6603656</v>
      </c>
      <c r="M223" s="330">
        <v>304</v>
      </c>
      <c r="N223" s="332" t="s">
        <v>94</v>
      </c>
      <c r="O223" s="332" t="s">
        <v>791</v>
      </c>
      <c r="P223" s="332" t="s">
        <v>94</v>
      </c>
      <c r="Q223" s="332" t="s">
        <v>94</v>
      </c>
      <c r="R223" s="332" t="s">
        <v>95</v>
      </c>
      <c r="S223" s="331" t="s">
        <v>693</v>
      </c>
      <c r="T223" s="331" t="s">
        <v>94</v>
      </c>
      <c r="U223" s="332" t="s">
        <v>94</v>
      </c>
      <c r="V223" s="334">
        <v>0</v>
      </c>
      <c r="W223" s="332" t="s">
        <v>94</v>
      </c>
      <c r="X223" s="330">
        <v>0</v>
      </c>
      <c r="Y223" s="332" t="s">
        <v>94</v>
      </c>
      <c r="Z223" s="332" t="s">
        <v>94</v>
      </c>
      <c r="AA223" s="332" t="s">
        <v>94</v>
      </c>
      <c r="AB223" s="332" t="s">
        <v>94</v>
      </c>
      <c r="AC223" s="332" t="s">
        <v>94</v>
      </c>
      <c r="AD223" s="333">
        <v>0</v>
      </c>
      <c r="AE223" s="332" t="s">
        <v>94</v>
      </c>
      <c r="AF223" s="332" t="s">
        <v>104</v>
      </c>
      <c r="AG223" s="332" t="s">
        <v>94</v>
      </c>
      <c r="AH223" s="332" t="s">
        <v>94</v>
      </c>
      <c r="AI223" s="333">
        <v>49</v>
      </c>
      <c r="AJ223" s="333">
        <v>49</v>
      </c>
      <c r="AK223" s="332" t="s">
        <v>96</v>
      </c>
      <c r="AL223" s="332" t="s">
        <v>94</v>
      </c>
      <c r="AM223" s="332" t="s">
        <v>94</v>
      </c>
      <c r="AN223" s="331" t="s">
        <v>94</v>
      </c>
      <c r="AO223" s="333"/>
      <c r="AP223" s="332" t="s">
        <v>98</v>
      </c>
      <c r="AQ223" s="332" t="s">
        <v>167</v>
      </c>
      <c r="AR223" s="332" t="s">
        <v>168</v>
      </c>
      <c r="AS223" s="332" t="s">
        <v>792</v>
      </c>
      <c r="AT223" s="332" t="s">
        <v>105</v>
      </c>
      <c r="AU223" s="331" t="s">
        <v>693</v>
      </c>
      <c r="AV223" s="332" t="s">
        <v>797</v>
      </c>
      <c r="AW223" s="332" t="s">
        <v>106</v>
      </c>
      <c r="AX223" s="332" t="s">
        <v>94</v>
      </c>
      <c r="AY223" s="332" t="s">
        <v>94</v>
      </c>
      <c r="AZ223" s="332" t="s">
        <v>94</v>
      </c>
      <c r="BA223" s="332" t="s">
        <v>94</v>
      </c>
      <c r="BB223" s="332" t="s">
        <v>94</v>
      </c>
      <c r="BC223" s="331" t="s">
        <v>94</v>
      </c>
      <c r="BD223" s="331" t="s">
        <v>94</v>
      </c>
      <c r="BE223" s="332" t="s">
        <v>94</v>
      </c>
      <c r="BF223" s="332" t="s">
        <v>94</v>
      </c>
      <c r="BG223" s="332" t="s">
        <v>94</v>
      </c>
    </row>
    <row r="224" spans="1:59" s="335" customFormat="1" x14ac:dyDescent="0.2">
      <c r="A224" s="330">
        <v>12</v>
      </c>
      <c r="B224" s="331" t="s">
        <v>925</v>
      </c>
      <c r="C224" s="332" t="s">
        <v>927</v>
      </c>
      <c r="D224" s="333">
        <v>70.22</v>
      </c>
      <c r="E224" s="332" t="s">
        <v>107</v>
      </c>
      <c r="F224" s="332" t="s">
        <v>926</v>
      </c>
      <c r="G224" s="332" t="s">
        <v>833</v>
      </c>
      <c r="H224" s="332" t="s">
        <v>92</v>
      </c>
      <c r="I224" s="332" t="s">
        <v>93</v>
      </c>
      <c r="J224" s="332" t="s">
        <v>263</v>
      </c>
      <c r="K224" s="332" t="s">
        <v>103</v>
      </c>
      <c r="L224" s="330">
        <v>6691983</v>
      </c>
      <c r="M224" s="330">
        <v>6</v>
      </c>
      <c r="N224" s="332" t="s">
        <v>94</v>
      </c>
      <c r="O224" s="332" t="s">
        <v>94</v>
      </c>
      <c r="P224" s="332" t="s">
        <v>94</v>
      </c>
      <c r="Q224" s="332" t="s">
        <v>94</v>
      </c>
      <c r="R224" s="332" t="s">
        <v>95</v>
      </c>
      <c r="S224" s="331" t="s">
        <v>925</v>
      </c>
      <c r="T224" s="331" t="s">
        <v>94</v>
      </c>
      <c r="U224" s="332" t="s">
        <v>94</v>
      </c>
      <c r="V224" s="334">
        <v>0</v>
      </c>
      <c r="W224" s="332" t="s">
        <v>94</v>
      </c>
      <c r="X224" s="330">
        <v>0</v>
      </c>
      <c r="Y224" s="332" t="s">
        <v>94</v>
      </c>
      <c r="Z224" s="332" t="s">
        <v>94</v>
      </c>
      <c r="AA224" s="332" t="s">
        <v>94</v>
      </c>
      <c r="AB224" s="332" t="s">
        <v>94</v>
      </c>
      <c r="AC224" s="332" t="s">
        <v>94</v>
      </c>
      <c r="AD224" s="333">
        <v>0</v>
      </c>
      <c r="AE224" s="332" t="s">
        <v>94</v>
      </c>
      <c r="AF224" s="332" t="s">
        <v>94</v>
      </c>
      <c r="AG224" s="332" t="s">
        <v>94</v>
      </c>
      <c r="AH224" s="332" t="s">
        <v>94</v>
      </c>
      <c r="AI224" s="333">
        <v>70.22</v>
      </c>
      <c r="AJ224" s="333">
        <v>70.22</v>
      </c>
      <c r="AK224" s="332" t="s">
        <v>96</v>
      </c>
      <c r="AL224" s="332" t="s">
        <v>94</v>
      </c>
      <c r="AM224" s="332" t="s">
        <v>94</v>
      </c>
      <c r="AN224" s="331" t="s">
        <v>94</v>
      </c>
      <c r="AO224" s="333"/>
      <c r="AP224" s="332" t="s">
        <v>94</v>
      </c>
      <c r="AQ224" s="332" t="s">
        <v>94</v>
      </c>
      <c r="AR224" s="332" t="s">
        <v>94</v>
      </c>
      <c r="AS224" s="332" t="s">
        <v>94</v>
      </c>
      <c r="AT224" s="332" t="s">
        <v>94</v>
      </c>
      <c r="AU224" s="331" t="s">
        <v>94</v>
      </c>
      <c r="AV224" s="332" t="s">
        <v>94</v>
      </c>
      <c r="AW224" s="332" t="s">
        <v>94</v>
      </c>
      <c r="AX224" s="332" t="s">
        <v>94</v>
      </c>
      <c r="AY224" s="332" t="s">
        <v>94</v>
      </c>
      <c r="AZ224" s="332" t="s">
        <v>94</v>
      </c>
      <c r="BA224" s="332" t="s">
        <v>94</v>
      </c>
      <c r="BB224" s="332" t="s">
        <v>94</v>
      </c>
      <c r="BC224" s="331" t="s">
        <v>94</v>
      </c>
      <c r="BD224" s="331" t="s">
        <v>94</v>
      </c>
      <c r="BE224" s="332" t="s">
        <v>94</v>
      </c>
      <c r="BF224" s="332" t="s">
        <v>94</v>
      </c>
      <c r="BG224" s="332" t="s">
        <v>94</v>
      </c>
    </row>
    <row r="225" spans="1:59" s="212" customFormat="1" x14ac:dyDescent="0.2">
      <c r="A225" s="207">
        <v>9</v>
      </c>
      <c r="B225" s="208" t="s">
        <v>712</v>
      </c>
      <c r="C225" s="209" t="s">
        <v>729</v>
      </c>
      <c r="D225" s="210">
        <v>12.5</v>
      </c>
      <c r="E225" s="209" t="s">
        <v>101</v>
      </c>
      <c r="F225" s="209" t="s">
        <v>102</v>
      </c>
      <c r="G225" s="209" t="s">
        <v>113</v>
      </c>
      <c r="H225" s="209" t="s">
        <v>92</v>
      </c>
      <c r="I225" s="209" t="s">
        <v>93</v>
      </c>
      <c r="J225" s="209" t="s">
        <v>119</v>
      </c>
      <c r="K225" s="209" t="s">
        <v>103</v>
      </c>
      <c r="L225" s="207">
        <v>6603654</v>
      </c>
      <c r="M225" s="207">
        <v>397</v>
      </c>
      <c r="N225" s="209" t="s">
        <v>94</v>
      </c>
      <c r="O225" s="209" t="s">
        <v>730</v>
      </c>
      <c r="P225" s="209" t="s">
        <v>94</v>
      </c>
      <c r="Q225" s="209" t="s">
        <v>94</v>
      </c>
      <c r="R225" s="209" t="s">
        <v>95</v>
      </c>
      <c r="S225" s="208" t="s">
        <v>693</v>
      </c>
      <c r="T225" s="208" t="s">
        <v>94</v>
      </c>
      <c r="U225" s="209" t="s">
        <v>94</v>
      </c>
      <c r="V225" s="211">
        <v>0</v>
      </c>
      <c r="W225" s="209" t="s">
        <v>94</v>
      </c>
      <c r="X225" s="207">
        <v>0</v>
      </c>
      <c r="Y225" s="209" t="s">
        <v>94</v>
      </c>
      <c r="Z225" s="209" t="s">
        <v>94</v>
      </c>
      <c r="AA225" s="209" t="s">
        <v>94</v>
      </c>
      <c r="AB225" s="209" t="s">
        <v>94</v>
      </c>
      <c r="AC225" s="209" t="s">
        <v>94</v>
      </c>
      <c r="AD225" s="210">
        <v>0</v>
      </c>
      <c r="AE225" s="209" t="s">
        <v>94</v>
      </c>
      <c r="AF225" s="209" t="s">
        <v>104</v>
      </c>
      <c r="AG225" s="209" t="s">
        <v>94</v>
      </c>
      <c r="AH225" s="209" t="s">
        <v>94</v>
      </c>
      <c r="AI225" s="210">
        <v>12.5</v>
      </c>
      <c r="AJ225" s="210">
        <v>12.5</v>
      </c>
      <c r="AK225" s="209" t="s">
        <v>96</v>
      </c>
      <c r="AL225" s="209" t="s">
        <v>94</v>
      </c>
      <c r="AM225" s="209" t="s">
        <v>94</v>
      </c>
      <c r="AN225" s="208" t="s">
        <v>94</v>
      </c>
      <c r="AO225" s="210"/>
      <c r="AP225" s="209" t="s">
        <v>98</v>
      </c>
      <c r="AQ225" s="209" t="s">
        <v>167</v>
      </c>
      <c r="AR225" s="209" t="s">
        <v>168</v>
      </c>
      <c r="AS225" s="209" t="s">
        <v>731</v>
      </c>
      <c r="AT225" s="209" t="s">
        <v>105</v>
      </c>
      <c r="AU225" s="208" t="s">
        <v>693</v>
      </c>
      <c r="AV225" s="209" t="s">
        <v>732</v>
      </c>
      <c r="AW225" s="209" t="s">
        <v>106</v>
      </c>
      <c r="AX225" s="209" t="s">
        <v>94</v>
      </c>
      <c r="AY225" s="209" t="s">
        <v>94</v>
      </c>
      <c r="AZ225" s="209" t="s">
        <v>94</v>
      </c>
      <c r="BA225" s="209" t="s">
        <v>94</v>
      </c>
      <c r="BB225" s="209" t="s">
        <v>94</v>
      </c>
      <c r="BC225" s="208" t="s">
        <v>94</v>
      </c>
      <c r="BD225" s="208" t="s">
        <v>94</v>
      </c>
      <c r="BE225" s="209" t="s">
        <v>94</v>
      </c>
      <c r="BF225" s="209" t="s">
        <v>94</v>
      </c>
      <c r="BG225" s="209" t="s">
        <v>94</v>
      </c>
    </row>
    <row r="226" spans="1:59" s="212" customFormat="1" x14ac:dyDescent="0.2">
      <c r="A226" s="207">
        <v>9</v>
      </c>
      <c r="B226" s="208" t="s">
        <v>712</v>
      </c>
      <c r="C226" s="209" t="s">
        <v>733</v>
      </c>
      <c r="D226" s="210">
        <v>327.39</v>
      </c>
      <c r="E226" s="209" t="s">
        <v>101</v>
      </c>
      <c r="F226" s="209" t="s">
        <v>102</v>
      </c>
      <c r="G226" s="209" t="s">
        <v>113</v>
      </c>
      <c r="H226" s="209" t="s">
        <v>92</v>
      </c>
      <c r="I226" s="209" t="s">
        <v>93</v>
      </c>
      <c r="J226" s="209" t="s">
        <v>119</v>
      </c>
      <c r="K226" s="209" t="s">
        <v>103</v>
      </c>
      <c r="L226" s="207">
        <v>6603654</v>
      </c>
      <c r="M226" s="207">
        <v>398</v>
      </c>
      <c r="N226" s="209" t="s">
        <v>94</v>
      </c>
      <c r="O226" s="209" t="s">
        <v>730</v>
      </c>
      <c r="P226" s="209" t="s">
        <v>94</v>
      </c>
      <c r="Q226" s="209" t="s">
        <v>94</v>
      </c>
      <c r="R226" s="209" t="s">
        <v>95</v>
      </c>
      <c r="S226" s="208" t="s">
        <v>693</v>
      </c>
      <c r="T226" s="208" t="s">
        <v>94</v>
      </c>
      <c r="U226" s="209" t="s">
        <v>94</v>
      </c>
      <c r="V226" s="211">
        <v>0</v>
      </c>
      <c r="W226" s="209" t="s">
        <v>94</v>
      </c>
      <c r="X226" s="207">
        <v>0</v>
      </c>
      <c r="Y226" s="209" t="s">
        <v>94</v>
      </c>
      <c r="Z226" s="209" t="s">
        <v>94</v>
      </c>
      <c r="AA226" s="209" t="s">
        <v>94</v>
      </c>
      <c r="AB226" s="209" t="s">
        <v>94</v>
      </c>
      <c r="AC226" s="209" t="s">
        <v>94</v>
      </c>
      <c r="AD226" s="210">
        <v>0</v>
      </c>
      <c r="AE226" s="209" t="s">
        <v>94</v>
      </c>
      <c r="AF226" s="209" t="s">
        <v>104</v>
      </c>
      <c r="AG226" s="209" t="s">
        <v>94</v>
      </c>
      <c r="AH226" s="209" t="s">
        <v>94</v>
      </c>
      <c r="AI226" s="210">
        <v>327.39</v>
      </c>
      <c r="AJ226" s="210">
        <v>327.39</v>
      </c>
      <c r="AK226" s="209" t="s">
        <v>96</v>
      </c>
      <c r="AL226" s="209" t="s">
        <v>94</v>
      </c>
      <c r="AM226" s="209" t="s">
        <v>94</v>
      </c>
      <c r="AN226" s="208" t="s">
        <v>94</v>
      </c>
      <c r="AO226" s="210"/>
      <c r="AP226" s="209" t="s">
        <v>98</v>
      </c>
      <c r="AQ226" s="209" t="s">
        <v>167</v>
      </c>
      <c r="AR226" s="209" t="s">
        <v>168</v>
      </c>
      <c r="AS226" s="209" t="s">
        <v>731</v>
      </c>
      <c r="AT226" s="209" t="s">
        <v>105</v>
      </c>
      <c r="AU226" s="208" t="s">
        <v>693</v>
      </c>
      <c r="AV226" s="209" t="s">
        <v>734</v>
      </c>
      <c r="AW226" s="209" t="s">
        <v>106</v>
      </c>
      <c r="AX226" s="209" t="s">
        <v>94</v>
      </c>
      <c r="AY226" s="209" t="s">
        <v>94</v>
      </c>
      <c r="AZ226" s="209" t="s">
        <v>94</v>
      </c>
      <c r="BA226" s="209" t="s">
        <v>94</v>
      </c>
      <c r="BB226" s="209" t="s">
        <v>94</v>
      </c>
      <c r="BC226" s="208" t="s">
        <v>94</v>
      </c>
      <c r="BD226" s="208" t="s">
        <v>94</v>
      </c>
      <c r="BE226" s="209" t="s">
        <v>94</v>
      </c>
      <c r="BF226" s="209" t="s">
        <v>94</v>
      </c>
      <c r="BG226" s="209" t="s">
        <v>94</v>
      </c>
    </row>
    <row r="227" spans="1:59" s="212" customFormat="1" x14ac:dyDescent="0.2">
      <c r="A227" s="207">
        <v>9</v>
      </c>
      <c r="B227" s="208" t="s">
        <v>712</v>
      </c>
      <c r="C227" s="209" t="s">
        <v>729</v>
      </c>
      <c r="D227" s="210">
        <v>10</v>
      </c>
      <c r="E227" s="209" t="s">
        <v>101</v>
      </c>
      <c r="F227" s="209" t="s">
        <v>102</v>
      </c>
      <c r="G227" s="209" t="s">
        <v>113</v>
      </c>
      <c r="H227" s="209" t="s">
        <v>92</v>
      </c>
      <c r="I227" s="209" t="s">
        <v>93</v>
      </c>
      <c r="J227" s="209" t="s">
        <v>119</v>
      </c>
      <c r="K227" s="209" t="s">
        <v>103</v>
      </c>
      <c r="L227" s="207">
        <v>6603654</v>
      </c>
      <c r="M227" s="207">
        <v>399</v>
      </c>
      <c r="N227" s="209" t="s">
        <v>94</v>
      </c>
      <c r="O227" s="209" t="s">
        <v>730</v>
      </c>
      <c r="P227" s="209" t="s">
        <v>94</v>
      </c>
      <c r="Q227" s="209" t="s">
        <v>94</v>
      </c>
      <c r="R227" s="209" t="s">
        <v>95</v>
      </c>
      <c r="S227" s="208" t="s">
        <v>693</v>
      </c>
      <c r="T227" s="208" t="s">
        <v>94</v>
      </c>
      <c r="U227" s="209" t="s">
        <v>94</v>
      </c>
      <c r="V227" s="211">
        <v>0</v>
      </c>
      <c r="W227" s="209" t="s">
        <v>94</v>
      </c>
      <c r="X227" s="207">
        <v>0</v>
      </c>
      <c r="Y227" s="209" t="s">
        <v>94</v>
      </c>
      <c r="Z227" s="209" t="s">
        <v>94</v>
      </c>
      <c r="AA227" s="209" t="s">
        <v>94</v>
      </c>
      <c r="AB227" s="209" t="s">
        <v>94</v>
      </c>
      <c r="AC227" s="209" t="s">
        <v>94</v>
      </c>
      <c r="AD227" s="210">
        <v>0</v>
      </c>
      <c r="AE227" s="209" t="s">
        <v>94</v>
      </c>
      <c r="AF227" s="209" t="s">
        <v>104</v>
      </c>
      <c r="AG227" s="209" t="s">
        <v>94</v>
      </c>
      <c r="AH227" s="209" t="s">
        <v>94</v>
      </c>
      <c r="AI227" s="210">
        <v>10</v>
      </c>
      <c r="AJ227" s="210">
        <v>10</v>
      </c>
      <c r="AK227" s="209" t="s">
        <v>96</v>
      </c>
      <c r="AL227" s="209" t="s">
        <v>94</v>
      </c>
      <c r="AM227" s="209" t="s">
        <v>94</v>
      </c>
      <c r="AN227" s="208" t="s">
        <v>94</v>
      </c>
      <c r="AO227" s="210"/>
      <c r="AP227" s="209" t="s">
        <v>98</v>
      </c>
      <c r="AQ227" s="209" t="s">
        <v>167</v>
      </c>
      <c r="AR227" s="209" t="s">
        <v>168</v>
      </c>
      <c r="AS227" s="209" t="s">
        <v>731</v>
      </c>
      <c r="AT227" s="209" t="s">
        <v>105</v>
      </c>
      <c r="AU227" s="208" t="s">
        <v>693</v>
      </c>
      <c r="AV227" s="209" t="s">
        <v>735</v>
      </c>
      <c r="AW227" s="209" t="s">
        <v>106</v>
      </c>
      <c r="AX227" s="209" t="s">
        <v>94</v>
      </c>
      <c r="AY227" s="209" t="s">
        <v>94</v>
      </c>
      <c r="AZ227" s="209" t="s">
        <v>94</v>
      </c>
      <c r="BA227" s="209" t="s">
        <v>94</v>
      </c>
      <c r="BB227" s="209" t="s">
        <v>94</v>
      </c>
      <c r="BC227" s="208" t="s">
        <v>94</v>
      </c>
      <c r="BD227" s="208" t="s">
        <v>94</v>
      </c>
      <c r="BE227" s="209" t="s">
        <v>94</v>
      </c>
      <c r="BF227" s="209" t="s">
        <v>94</v>
      </c>
      <c r="BG227" s="209" t="s">
        <v>94</v>
      </c>
    </row>
    <row r="228" spans="1:59" s="212" customFormat="1" x14ac:dyDescent="0.2">
      <c r="A228" s="207">
        <v>9</v>
      </c>
      <c r="B228" s="208" t="s">
        <v>712</v>
      </c>
      <c r="C228" s="209" t="s">
        <v>729</v>
      </c>
      <c r="D228" s="210">
        <v>10</v>
      </c>
      <c r="E228" s="209" t="s">
        <v>101</v>
      </c>
      <c r="F228" s="209" t="s">
        <v>102</v>
      </c>
      <c r="G228" s="209" t="s">
        <v>113</v>
      </c>
      <c r="H228" s="209" t="s">
        <v>92</v>
      </c>
      <c r="I228" s="209" t="s">
        <v>93</v>
      </c>
      <c r="J228" s="209" t="s">
        <v>119</v>
      </c>
      <c r="K228" s="209" t="s">
        <v>103</v>
      </c>
      <c r="L228" s="207">
        <v>6603654</v>
      </c>
      <c r="M228" s="207">
        <v>402</v>
      </c>
      <c r="N228" s="209" t="s">
        <v>94</v>
      </c>
      <c r="O228" s="209" t="s">
        <v>730</v>
      </c>
      <c r="P228" s="209" t="s">
        <v>94</v>
      </c>
      <c r="Q228" s="209" t="s">
        <v>94</v>
      </c>
      <c r="R228" s="209" t="s">
        <v>95</v>
      </c>
      <c r="S228" s="208" t="s">
        <v>693</v>
      </c>
      <c r="T228" s="208" t="s">
        <v>94</v>
      </c>
      <c r="U228" s="209" t="s">
        <v>94</v>
      </c>
      <c r="V228" s="211">
        <v>0</v>
      </c>
      <c r="W228" s="209" t="s">
        <v>94</v>
      </c>
      <c r="X228" s="207">
        <v>0</v>
      </c>
      <c r="Y228" s="209" t="s">
        <v>94</v>
      </c>
      <c r="Z228" s="209" t="s">
        <v>94</v>
      </c>
      <c r="AA228" s="209" t="s">
        <v>94</v>
      </c>
      <c r="AB228" s="209" t="s">
        <v>94</v>
      </c>
      <c r="AC228" s="209" t="s">
        <v>94</v>
      </c>
      <c r="AD228" s="210">
        <v>0</v>
      </c>
      <c r="AE228" s="209" t="s">
        <v>94</v>
      </c>
      <c r="AF228" s="209" t="s">
        <v>104</v>
      </c>
      <c r="AG228" s="209" t="s">
        <v>94</v>
      </c>
      <c r="AH228" s="209" t="s">
        <v>94</v>
      </c>
      <c r="AI228" s="210">
        <v>10</v>
      </c>
      <c r="AJ228" s="210">
        <v>10</v>
      </c>
      <c r="AK228" s="209" t="s">
        <v>96</v>
      </c>
      <c r="AL228" s="209" t="s">
        <v>94</v>
      </c>
      <c r="AM228" s="209" t="s">
        <v>94</v>
      </c>
      <c r="AN228" s="208" t="s">
        <v>94</v>
      </c>
      <c r="AO228" s="210"/>
      <c r="AP228" s="209" t="s">
        <v>98</v>
      </c>
      <c r="AQ228" s="209" t="s">
        <v>167</v>
      </c>
      <c r="AR228" s="209" t="s">
        <v>168</v>
      </c>
      <c r="AS228" s="209" t="s">
        <v>731</v>
      </c>
      <c r="AT228" s="209" t="s">
        <v>105</v>
      </c>
      <c r="AU228" s="208" t="s">
        <v>693</v>
      </c>
      <c r="AV228" s="209" t="s">
        <v>740</v>
      </c>
      <c r="AW228" s="209" t="s">
        <v>106</v>
      </c>
      <c r="AX228" s="209" t="s">
        <v>94</v>
      </c>
      <c r="AY228" s="209" t="s">
        <v>94</v>
      </c>
      <c r="AZ228" s="209" t="s">
        <v>94</v>
      </c>
      <c r="BA228" s="209" t="s">
        <v>94</v>
      </c>
      <c r="BB228" s="209" t="s">
        <v>94</v>
      </c>
      <c r="BC228" s="208" t="s">
        <v>94</v>
      </c>
      <c r="BD228" s="208" t="s">
        <v>94</v>
      </c>
      <c r="BE228" s="209" t="s">
        <v>94</v>
      </c>
      <c r="BF228" s="209" t="s">
        <v>94</v>
      </c>
      <c r="BG228" s="209" t="s">
        <v>94</v>
      </c>
    </row>
    <row r="229" spans="1:59" s="212" customFormat="1" x14ac:dyDescent="0.2">
      <c r="A229" s="207">
        <v>9</v>
      </c>
      <c r="B229" s="208" t="s">
        <v>712</v>
      </c>
      <c r="C229" s="209" t="s">
        <v>733</v>
      </c>
      <c r="D229" s="210">
        <v>16.86</v>
      </c>
      <c r="E229" s="209" t="s">
        <v>101</v>
      </c>
      <c r="F229" s="209" t="s">
        <v>102</v>
      </c>
      <c r="G229" s="209" t="s">
        <v>113</v>
      </c>
      <c r="H229" s="209" t="s">
        <v>92</v>
      </c>
      <c r="I229" s="209" t="s">
        <v>93</v>
      </c>
      <c r="J229" s="209" t="s">
        <v>119</v>
      </c>
      <c r="K229" s="209" t="s">
        <v>103</v>
      </c>
      <c r="L229" s="207">
        <v>6603654</v>
      </c>
      <c r="M229" s="207">
        <v>403</v>
      </c>
      <c r="N229" s="209" t="s">
        <v>94</v>
      </c>
      <c r="O229" s="209" t="s">
        <v>730</v>
      </c>
      <c r="P229" s="209" t="s">
        <v>94</v>
      </c>
      <c r="Q229" s="209" t="s">
        <v>94</v>
      </c>
      <c r="R229" s="209" t="s">
        <v>95</v>
      </c>
      <c r="S229" s="208" t="s">
        <v>693</v>
      </c>
      <c r="T229" s="208" t="s">
        <v>94</v>
      </c>
      <c r="U229" s="209" t="s">
        <v>94</v>
      </c>
      <c r="V229" s="211">
        <v>0</v>
      </c>
      <c r="W229" s="209" t="s">
        <v>94</v>
      </c>
      <c r="X229" s="207">
        <v>0</v>
      </c>
      <c r="Y229" s="209" t="s">
        <v>94</v>
      </c>
      <c r="Z229" s="209" t="s">
        <v>94</v>
      </c>
      <c r="AA229" s="209" t="s">
        <v>94</v>
      </c>
      <c r="AB229" s="209" t="s">
        <v>94</v>
      </c>
      <c r="AC229" s="209" t="s">
        <v>94</v>
      </c>
      <c r="AD229" s="210">
        <v>0</v>
      </c>
      <c r="AE229" s="209" t="s">
        <v>94</v>
      </c>
      <c r="AF229" s="209" t="s">
        <v>104</v>
      </c>
      <c r="AG229" s="209" t="s">
        <v>94</v>
      </c>
      <c r="AH229" s="209" t="s">
        <v>94</v>
      </c>
      <c r="AI229" s="210">
        <v>16.86</v>
      </c>
      <c r="AJ229" s="210">
        <v>16.86</v>
      </c>
      <c r="AK229" s="209" t="s">
        <v>96</v>
      </c>
      <c r="AL229" s="209" t="s">
        <v>94</v>
      </c>
      <c r="AM229" s="209" t="s">
        <v>94</v>
      </c>
      <c r="AN229" s="208" t="s">
        <v>94</v>
      </c>
      <c r="AO229" s="210"/>
      <c r="AP229" s="209" t="s">
        <v>98</v>
      </c>
      <c r="AQ229" s="209" t="s">
        <v>167</v>
      </c>
      <c r="AR229" s="209" t="s">
        <v>168</v>
      </c>
      <c r="AS229" s="209" t="s">
        <v>731</v>
      </c>
      <c r="AT229" s="209" t="s">
        <v>105</v>
      </c>
      <c r="AU229" s="208" t="s">
        <v>693</v>
      </c>
      <c r="AV229" s="209" t="s">
        <v>741</v>
      </c>
      <c r="AW229" s="209" t="s">
        <v>106</v>
      </c>
      <c r="AX229" s="209" t="s">
        <v>94</v>
      </c>
      <c r="AY229" s="209" t="s">
        <v>94</v>
      </c>
      <c r="AZ229" s="209" t="s">
        <v>94</v>
      </c>
      <c r="BA229" s="209" t="s">
        <v>94</v>
      </c>
      <c r="BB229" s="209" t="s">
        <v>94</v>
      </c>
      <c r="BC229" s="208" t="s">
        <v>94</v>
      </c>
      <c r="BD229" s="208" t="s">
        <v>94</v>
      </c>
      <c r="BE229" s="209" t="s">
        <v>94</v>
      </c>
      <c r="BF229" s="209" t="s">
        <v>94</v>
      </c>
      <c r="BG229" s="209" t="s">
        <v>94</v>
      </c>
    </row>
    <row r="230" spans="1:59" s="212" customFormat="1" x14ac:dyDescent="0.2">
      <c r="A230" s="207">
        <v>11</v>
      </c>
      <c r="B230" s="208" t="s">
        <v>855</v>
      </c>
      <c r="C230" s="209" t="s">
        <v>886</v>
      </c>
      <c r="D230" s="210">
        <v>70.400000000000006</v>
      </c>
      <c r="E230" s="209" t="s">
        <v>101</v>
      </c>
      <c r="F230" s="209" t="s">
        <v>102</v>
      </c>
      <c r="G230" s="209" t="s">
        <v>117</v>
      </c>
      <c r="H230" s="209" t="s">
        <v>92</v>
      </c>
      <c r="I230" s="209" t="s">
        <v>93</v>
      </c>
      <c r="J230" s="209" t="s">
        <v>120</v>
      </c>
      <c r="K230" s="209" t="s">
        <v>103</v>
      </c>
      <c r="L230" s="207">
        <v>6654514</v>
      </c>
      <c r="M230" s="207">
        <v>225</v>
      </c>
      <c r="N230" s="209" t="s">
        <v>94</v>
      </c>
      <c r="O230" s="209" t="s">
        <v>887</v>
      </c>
      <c r="P230" s="209" t="s">
        <v>94</v>
      </c>
      <c r="Q230" s="209" t="s">
        <v>94</v>
      </c>
      <c r="R230" s="209" t="s">
        <v>95</v>
      </c>
      <c r="S230" s="208" t="s">
        <v>888</v>
      </c>
      <c r="T230" s="208" t="s">
        <v>94</v>
      </c>
      <c r="U230" s="209" t="s">
        <v>94</v>
      </c>
      <c r="V230" s="211">
        <v>0</v>
      </c>
      <c r="W230" s="209" t="s">
        <v>94</v>
      </c>
      <c r="X230" s="207">
        <v>0</v>
      </c>
      <c r="Y230" s="209" t="s">
        <v>94</v>
      </c>
      <c r="Z230" s="209" t="s">
        <v>94</v>
      </c>
      <c r="AA230" s="209" t="s">
        <v>94</v>
      </c>
      <c r="AB230" s="209" t="s">
        <v>94</v>
      </c>
      <c r="AC230" s="209" t="s">
        <v>94</v>
      </c>
      <c r="AD230" s="210">
        <v>0</v>
      </c>
      <c r="AE230" s="209" t="s">
        <v>94</v>
      </c>
      <c r="AF230" s="209" t="s">
        <v>104</v>
      </c>
      <c r="AG230" s="209" t="s">
        <v>94</v>
      </c>
      <c r="AH230" s="209" t="s">
        <v>94</v>
      </c>
      <c r="AI230" s="210">
        <v>70.400000000000006</v>
      </c>
      <c r="AJ230" s="210">
        <v>70.400000000000006</v>
      </c>
      <c r="AK230" s="209" t="s">
        <v>96</v>
      </c>
      <c r="AL230" s="209" t="s">
        <v>94</v>
      </c>
      <c r="AM230" s="209" t="s">
        <v>94</v>
      </c>
      <c r="AN230" s="208" t="s">
        <v>94</v>
      </c>
      <c r="AO230" s="210"/>
      <c r="AP230" s="209" t="s">
        <v>98</v>
      </c>
      <c r="AQ230" s="209" t="s">
        <v>470</v>
      </c>
      <c r="AR230" s="209" t="s">
        <v>471</v>
      </c>
      <c r="AS230" s="209" t="s">
        <v>889</v>
      </c>
      <c r="AT230" s="209" t="s">
        <v>105</v>
      </c>
      <c r="AU230" s="208" t="s">
        <v>888</v>
      </c>
      <c r="AV230" s="209" t="s">
        <v>890</v>
      </c>
      <c r="AW230" s="209" t="s">
        <v>106</v>
      </c>
      <c r="AX230" s="209" t="s">
        <v>94</v>
      </c>
      <c r="AY230" s="209" t="s">
        <v>94</v>
      </c>
      <c r="AZ230" s="209" t="s">
        <v>94</v>
      </c>
      <c r="BA230" s="209" t="s">
        <v>94</v>
      </c>
      <c r="BB230" s="209" t="s">
        <v>94</v>
      </c>
      <c r="BC230" s="208" t="s">
        <v>94</v>
      </c>
      <c r="BD230" s="208" t="s">
        <v>94</v>
      </c>
      <c r="BE230" s="209" t="s">
        <v>94</v>
      </c>
      <c r="BF230" s="209" t="s">
        <v>94</v>
      </c>
      <c r="BG230" s="209" t="s">
        <v>94</v>
      </c>
    </row>
    <row r="231" spans="1:59" s="341" customFormat="1" x14ac:dyDescent="0.2">
      <c r="A231" s="336">
        <v>9</v>
      </c>
      <c r="B231" s="337" t="s">
        <v>712</v>
      </c>
      <c r="C231" s="338" t="s">
        <v>736</v>
      </c>
      <c r="D231" s="339">
        <v>12.5</v>
      </c>
      <c r="E231" s="338" t="s">
        <v>101</v>
      </c>
      <c r="F231" s="338" t="s">
        <v>102</v>
      </c>
      <c r="G231" s="338" t="s">
        <v>113</v>
      </c>
      <c r="H231" s="338" t="s">
        <v>92</v>
      </c>
      <c r="I231" s="338" t="s">
        <v>93</v>
      </c>
      <c r="J231" s="338" t="s">
        <v>119</v>
      </c>
      <c r="K231" s="338" t="s">
        <v>103</v>
      </c>
      <c r="L231" s="336">
        <v>6603654</v>
      </c>
      <c r="M231" s="336">
        <v>400</v>
      </c>
      <c r="N231" s="338" t="s">
        <v>94</v>
      </c>
      <c r="O231" s="338" t="s">
        <v>730</v>
      </c>
      <c r="P231" s="338" t="s">
        <v>94</v>
      </c>
      <c r="Q231" s="338" t="s">
        <v>94</v>
      </c>
      <c r="R231" s="338" t="s">
        <v>95</v>
      </c>
      <c r="S231" s="337" t="s">
        <v>693</v>
      </c>
      <c r="T231" s="337" t="s">
        <v>94</v>
      </c>
      <c r="U231" s="338" t="s">
        <v>94</v>
      </c>
      <c r="V231" s="340">
        <v>0</v>
      </c>
      <c r="W231" s="338" t="s">
        <v>94</v>
      </c>
      <c r="X231" s="336">
        <v>0</v>
      </c>
      <c r="Y231" s="338" t="s">
        <v>94</v>
      </c>
      <c r="Z231" s="338" t="s">
        <v>94</v>
      </c>
      <c r="AA231" s="338" t="s">
        <v>94</v>
      </c>
      <c r="AB231" s="338" t="s">
        <v>94</v>
      </c>
      <c r="AC231" s="338" t="s">
        <v>94</v>
      </c>
      <c r="AD231" s="339">
        <v>0</v>
      </c>
      <c r="AE231" s="338" t="s">
        <v>94</v>
      </c>
      <c r="AF231" s="338" t="s">
        <v>104</v>
      </c>
      <c r="AG231" s="338" t="s">
        <v>94</v>
      </c>
      <c r="AH231" s="338" t="s">
        <v>94</v>
      </c>
      <c r="AI231" s="339">
        <v>12.5</v>
      </c>
      <c r="AJ231" s="339">
        <v>12.5</v>
      </c>
      <c r="AK231" s="338" t="s">
        <v>96</v>
      </c>
      <c r="AL231" s="338" t="s">
        <v>94</v>
      </c>
      <c r="AM231" s="338" t="s">
        <v>94</v>
      </c>
      <c r="AN231" s="337" t="s">
        <v>94</v>
      </c>
      <c r="AO231" s="339"/>
      <c r="AP231" s="338" t="s">
        <v>98</v>
      </c>
      <c r="AQ231" s="338" t="s">
        <v>167</v>
      </c>
      <c r="AR231" s="338" t="s">
        <v>168</v>
      </c>
      <c r="AS231" s="338" t="s">
        <v>731</v>
      </c>
      <c r="AT231" s="338" t="s">
        <v>105</v>
      </c>
      <c r="AU231" s="337" t="s">
        <v>693</v>
      </c>
      <c r="AV231" s="338" t="s">
        <v>737</v>
      </c>
      <c r="AW231" s="338" t="s">
        <v>106</v>
      </c>
      <c r="AX231" s="338" t="s">
        <v>94</v>
      </c>
      <c r="AY231" s="338" t="s">
        <v>94</v>
      </c>
      <c r="AZ231" s="338" t="s">
        <v>94</v>
      </c>
      <c r="BA231" s="338" t="s">
        <v>94</v>
      </c>
      <c r="BB231" s="338" t="s">
        <v>94</v>
      </c>
      <c r="BC231" s="337" t="s">
        <v>94</v>
      </c>
      <c r="BD231" s="337" t="s">
        <v>94</v>
      </c>
      <c r="BE231" s="338" t="s">
        <v>94</v>
      </c>
      <c r="BF231" s="338" t="s">
        <v>94</v>
      </c>
      <c r="BG231" s="338" t="s">
        <v>94</v>
      </c>
    </row>
    <row r="232" spans="1:59" s="341" customFormat="1" x14ac:dyDescent="0.2">
      <c r="A232" s="336">
        <v>9</v>
      </c>
      <c r="B232" s="337" t="s">
        <v>712</v>
      </c>
      <c r="C232" s="338" t="s">
        <v>738</v>
      </c>
      <c r="D232" s="339">
        <v>368.51</v>
      </c>
      <c r="E232" s="338" t="s">
        <v>101</v>
      </c>
      <c r="F232" s="338" t="s">
        <v>102</v>
      </c>
      <c r="G232" s="338" t="s">
        <v>113</v>
      </c>
      <c r="H232" s="338" t="s">
        <v>92</v>
      </c>
      <c r="I232" s="338" t="s">
        <v>93</v>
      </c>
      <c r="J232" s="338" t="s">
        <v>119</v>
      </c>
      <c r="K232" s="338" t="s">
        <v>103</v>
      </c>
      <c r="L232" s="336">
        <v>6603654</v>
      </c>
      <c r="M232" s="336">
        <v>401</v>
      </c>
      <c r="N232" s="338" t="s">
        <v>94</v>
      </c>
      <c r="O232" s="338" t="s">
        <v>730</v>
      </c>
      <c r="P232" s="338" t="s">
        <v>94</v>
      </c>
      <c r="Q232" s="338" t="s">
        <v>94</v>
      </c>
      <c r="R232" s="338" t="s">
        <v>95</v>
      </c>
      <c r="S232" s="337" t="s">
        <v>693</v>
      </c>
      <c r="T232" s="337" t="s">
        <v>94</v>
      </c>
      <c r="U232" s="338" t="s">
        <v>94</v>
      </c>
      <c r="V232" s="340">
        <v>0</v>
      </c>
      <c r="W232" s="338" t="s">
        <v>94</v>
      </c>
      <c r="X232" s="336">
        <v>0</v>
      </c>
      <c r="Y232" s="338" t="s">
        <v>94</v>
      </c>
      <c r="Z232" s="338" t="s">
        <v>94</v>
      </c>
      <c r="AA232" s="338" t="s">
        <v>94</v>
      </c>
      <c r="AB232" s="338" t="s">
        <v>94</v>
      </c>
      <c r="AC232" s="338" t="s">
        <v>94</v>
      </c>
      <c r="AD232" s="339">
        <v>0</v>
      </c>
      <c r="AE232" s="338" t="s">
        <v>94</v>
      </c>
      <c r="AF232" s="338" t="s">
        <v>104</v>
      </c>
      <c r="AG232" s="338" t="s">
        <v>94</v>
      </c>
      <c r="AH232" s="338" t="s">
        <v>94</v>
      </c>
      <c r="AI232" s="339">
        <v>368.51</v>
      </c>
      <c r="AJ232" s="339">
        <v>368.51</v>
      </c>
      <c r="AK232" s="338" t="s">
        <v>96</v>
      </c>
      <c r="AL232" s="338" t="s">
        <v>94</v>
      </c>
      <c r="AM232" s="338" t="s">
        <v>94</v>
      </c>
      <c r="AN232" s="337" t="s">
        <v>94</v>
      </c>
      <c r="AO232" s="339"/>
      <c r="AP232" s="338" t="s">
        <v>98</v>
      </c>
      <c r="AQ232" s="338" t="s">
        <v>167</v>
      </c>
      <c r="AR232" s="338" t="s">
        <v>168</v>
      </c>
      <c r="AS232" s="338" t="s">
        <v>731</v>
      </c>
      <c r="AT232" s="338" t="s">
        <v>105</v>
      </c>
      <c r="AU232" s="337" t="s">
        <v>693</v>
      </c>
      <c r="AV232" s="338" t="s">
        <v>739</v>
      </c>
      <c r="AW232" s="338" t="s">
        <v>106</v>
      </c>
      <c r="AX232" s="338" t="s">
        <v>94</v>
      </c>
      <c r="AY232" s="338" t="s">
        <v>94</v>
      </c>
      <c r="AZ232" s="338" t="s">
        <v>94</v>
      </c>
      <c r="BA232" s="338" t="s">
        <v>94</v>
      </c>
      <c r="BB232" s="338" t="s">
        <v>94</v>
      </c>
      <c r="BC232" s="337" t="s">
        <v>94</v>
      </c>
      <c r="BD232" s="337" t="s">
        <v>94</v>
      </c>
      <c r="BE232" s="338" t="s">
        <v>94</v>
      </c>
      <c r="BF232" s="338" t="s">
        <v>94</v>
      </c>
      <c r="BG232" s="338" t="s">
        <v>94</v>
      </c>
    </row>
    <row r="233" spans="1:59" s="361" customFormat="1" x14ac:dyDescent="0.2">
      <c r="A233" s="356">
        <v>11</v>
      </c>
      <c r="B233" s="357" t="s">
        <v>878</v>
      </c>
      <c r="C233" s="358" t="s">
        <v>879</v>
      </c>
      <c r="D233" s="359">
        <v>846.45</v>
      </c>
      <c r="E233" s="358" t="s">
        <v>91</v>
      </c>
      <c r="F233" s="358" t="s">
        <v>880</v>
      </c>
      <c r="G233" s="358" t="s">
        <v>833</v>
      </c>
      <c r="H233" s="358" t="s">
        <v>92</v>
      </c>
      <c r="I233" s="358" t="s">
        <v>93</v>
      </c>
      <c r="J233" s="358" t="s">
        <v>119</v>
      </c>
      <c r="K233" s="358" t="s">
        <v>103</v>
      </c>
      <c r="L233" s="356">
        <v>6684292</v>
      </c>
      <c r="M233" s="356">
        <v>1</v>
      </c>
      <c r="N233" s="358" t="s">
        <v>94</v>
      </c>
      <c r="O233" s="358" t="s">
        <v>94</v>
      </c>
      <c r="P233" s="358" t="s">
        <v>94</v>
      </c>
      <c r="Q233" s="358" t="s">
        <v>94</v>
      </c>
      <c r="R233" s="358" t="s">
        <v>95</v>
      </c>
      <c r="S233" s="357" t="s">
        <v>881</v>
      </c>
      <c r="T233" s="357" t="s">
        <v>94</v>
      </c>
      <c r="U233" s="358" t="s">
        <v>94</v>
      </c>
      <c r="V233" s="360">
        <v>0</v>
      </c>
      <c r="W233" s="358" t="s">
        <v>94</v>
      </c>
      <c r="X233" s="356">
        <v>0</v>
      </c>
      <c r="Y233" s="358" t="s">
        <v>94</v>
      </c>
      <c r="Z233" s="358" t="s">
        <v>94</v>
      </c>
      <c r="AA233" s="358" t="s">
        <v>94</v>
      </c>
      <c r="AB233" s="358" t="s">
        <v>94</v>
      </c>
      <c r="AC233" s="358" t="s">
        <v>94</v>
      </c>
      <c r="AD233" s="359">
        <v>0</v>
      </c>
      <c r="AE233" s="358" t="s">
        <v>94</v>
      </c>
      <c r="AF233" s="358" t="s">
        <v>94</v>
      </c>
      <c r="AG233" s="358" t="s">
        <v>94</v>
      </c>
      <c r="AH233" s="358" t="s">
        <v>94</v>
      </c>
      <c r="AI233" s="359">
        <v>846.45</v>
      </c>
      <c r="AJ233" s="359">
        <v>846.45</v>
      </c>
      <c r="AK233" s="358" t="s">
        <v>96</v>
      </c>
      <c r="AL233" s="358" t="s">
        <v>94</v>
      </c>
      <c r="AM233" s="358" t="s">
        <v>94</v>
      </c>
      <c r="AN233" s="357" t="s">
        <v>94</v>
      </c>
      <c r="AO233" s="359"/>
      <c r="AP233" s="358" t="s">
        <v>94</v>
      </c>
      <c r="AQ233" s="358" t="s">
        <v>94</v>
      </c>
      <c r="AR233" s="358" t="s">
        <v>94</v>
      </c>
      <c r="AS233" s="358" t="s">
        <v>94</v>
      </c>
      <c r="AT233" s="358" t="s">
        <v>94</v>
      </c>
      <c r="AU233" s="357" t="s">
        <v>94</v>
      </c>
      <c r="AV233" s="358" t="s">
        <v>94</v>
      </c>
      <c r="AW233" s="358" t="s">
        <v>94</v>
      </c>
      <c r="AX233" s="358" t="s">
        <v>94</v>
      </c>
      <c r="AY233" s="358" t="s">
        <v>94</v>
      </c>
      <c r="AZ233" s="358" t="s">
        <v>94</v>
      </c>
      <c r="BA233" s="358" t="s">
        <v>94</v>
      </c>
      <c r="BB233" s="358" t="s">
        <v>94</v>
      </c>
      <c r="BC233" s="357" t="s">
        <v>94</v>
      </c>
      <c r="BD233" s="357" t="s">
        <v>94</v>
      </c>
      <c r="BE233" s="358" t="s">
        <v>94</v>
      </c>
      <c r="BF233" s="358" t="s">
        <v>94</v>
      </c>
      <c r="BG233" s="358" t="s">
        <v>109</v>
      </c>
    </row>
    <row r="234" spans="1:59" s="361" customFormat="1" x14ac:dyDescent="0.2">
      <c r="A234" s="356">
        <v>11</v>
      </c>
      <c r="B234" s="357" t="s">
        <v>878</v>
      </c>
      <c r="C234" s="358" t="s">
        <v>882</v>
      </c>
      <c r="D234" s="359">
        <v>25.2</v>
      </c>
      <c r="E234" s="358" t="s">
        <v>91</v>
      </c>
      <c r="F234" s="358" t="s">
        <v>880</v>
      </c>
      <c r="G234" s="358" t="s">
        <v>833</v>
      </c>
      <c r="H234" s="358" t="s">
        <v>92</v>
      </c>
      <c r="I234" s="358" t="s">
        <v>93</v>
      </c>
      <c r="J234" s="358" t="s">
        <v>119</v>
      </c>
      <c r="K234" s="358" t="s">
        <v>103</v>
      </c>
      <c r="L234" s="356">
        <v>6684292</v>
      </c>
      <c r="M234" s="356">
        <v>2</v>
      </c>
      <c r="N234" s="358" t="s">
        <v>94</v>
      </c>
      <c r="O234" s="358" t="s">
        <v>94</v>
      </c>
      <c r="P234" s="358" t="s">
        <v>94</v>
      </c>
      <c r="Q234" s="358" t="s">
        <v>94</v>
      </c>
      <c r="R234" s="358" t="s">
        <v>95</v>
      </c>
      <c r="S234" s="357" t="s">
        <v>881</v>
      </c>
      <c r="T234" s="357" t="s">
        <v>94</v>
      </c>
      <c r="U234" s="358" t="s">
        <v>94</v>
      </c>
      <c r="V234" s="360">
        <v>0</v>
      </c>
      <c r="W234" s="358" t="s">
        <v>94</v>
      </c>
      <c r="X234" s="356">
        <v>0</v>
      </c>
      <c r="Y234" s="358" t="s">
        <v>94</v>
      </c>
      <c r="Z234" s="358" t="s">
        <v>94</v>
      </c>
      <c r="AA234" s="358" t="s">
        <v>94</v>
      </c>
      <c r="AB234" s="358" t="s">
        <v>94</v>
      </c>
      <c r="AC234" s="358" t="s">
        <v>94</v>
      </c>
      <c r="AD234" s="359">
        <v>0</v>
      </c>
      <c r="AE234" s="358" t="s">
        <v>94</v>
      </c>
      <c r="AF234" s="358" t="s">
        <v>94</v>
      </c>
      <c r="AG234" s="358" t="s">
        <v>94</v>
      </c>
      <c r="AH234" s="358" t="s">
        <v>94</v>
      </c>
      <c r="AI234" s="359">
        <v>25.2</v>
      </c>
      <c r="AJ234" s="359">
        <v>25.2</v>
      </c>
      <c r="AK234" s="358" t="s">
        <v>96</v>
      </c>
      <c r="AL234" s="358" t="s">
        <v>94</v>
      </c>
      <c r="AM234" s="358" t="s">
        <v>94</v>
      </c>
      <c r="AN234" s="357" t="s">
        <v>94</v>
      </c>
      <c r="AO234" s="359"/>
      <c r="AP234" s="358" t="s">
        <v>94</v>
      </c>
      <c r="AQ234" s="358" t="s">
        <v>94</v>
      </c>
      <c r="AR234" s="358" t="s">
        <v>94</v>
      </c>
      <c r="AS234" s="358" t="s">
        <v>94</v>
      </c>
      <c r="AT234" s="358" t="s">
        <v>94</v>
      </c>
      <c r="AU234" s="357" t="s">
        <v>94</v>
      </c>
      <c r="AV234" s="358" t="s">
        <v>94</v>
      </c>
      <c r="AW234" s="358" t="s">
        <v>94</v>
      </c>
      <c r="AX234" s="358" t="s">
        <v>94</v>
      </c>
      <c r="AY234" s="358" t="s">
        <v>94</v>
      </c>
      <c r="AZ234" s="358" t="s">
        <v>94</v>
      </c>
      <c r="BA234" s="358" t="s">
        <v>94</v>
      </c>
      <c r="BB234" s="358" t="s">
        <v>94</v>
      </c>
      <c r="BC234" s="357" t="s">
        <v>94</v>
      </c>
      <c r="BD234" s="357" t="s">
        <v>94</v>
      </c>
      <c r="BE234" s="358" t="s">
        <v>94</v>
      </c>
      <c r="BF234" s="358" t="s">
        <v>94</v>
      </c>
      <c r="BG234" s="358" t="s">
        <v>109</v>
      </c>
    </row>
    <row r="235" spans="1:59" s="361" customFormat="1" x14ac:dyDescent="0.2">
      <c r="A235" s="356">
        <v>11</v>
      </c>
      <c r="B235" s="357" t="s">
        <v>878</v>
      </c>
      <c r="C235" s="358" t="s">
        <v>882</v>
      </c>
      <c r="D235" s="359">
        <v>10</v>
      </c>
      <c r="E235" s="358" t="s">
        <v>91</v>
      </c>
      <c r="F235" s="358" t="s">
        <v>880</v>
      </c>
      <c r="G235" s="358" t="s">
        <v>833</v>
      </c>
      <c r="H235" s="358" t="s">
        <v>92</v>
      </c>
      <c r="I235" s="358" t="s">
        <v>93</v>
      </c>
      <c r="J235" s="358" t="s">
        <v>119</v>
      </c>
      <c r="K235" s="358" t="s">
        <v>103</v>
      </c>
      <c r="L235" s="356">
        <v>6684292</v>
      </c>
      <c r="M235" s="356">
        <v>3</v>
      </c>
      <c r="N235" s="358" t="s">
        <v>94</v>
      </c>
      <c r="O235" s="358" t="s">
        <v>94</v>
      </c>
      <c r="P235" s="358" t="s">
        <v>94</v>
      </c>
      <c r="Q235" s="358" t="s">
        <v>94</v>
      </c>
      <c r="R235" s="358" t="s">
        <v>95</v>
      </c>
      <c r="S235" s="357" t="s">
        <v>881</v>
      </c>
      <c r="T235" s="357" t="s">
        <v>94</v>
      </c>
      <c r="U235" s="358" t="s">
        <v>94</v>
      </c>
      <c r="V235" s="360">
        <v>0</v>
      </c>
      <c r="W235" s="358" t="s">
        <v>94</v>
      </c>
      <c r="X235" s="356">
        <v>0</v>
      </c>
      <c r="Y235" s="358" t="s">
        <v>94</v>
      </c>
      <c r="Z235" s="358" t="s">
        <v>94</v>
      </c>
      <c r="AA235" s="358" t="s">
        <v>94</v>
      </c>
      <c r="AB235" s="358" t="s">
        <v>94</v>
      </c>
      <c r="AC235" s="358" t="s">
        <v>94</v>
      </c>
      <c r="AD235" s="359">
        <v>0</v>
      </c>
      <c r="AE235" s="358" t="s">
        <v>94</v>
      </c>
      <c r="AF235" s="358" t="s">
        <v>94</v>
      </c>
      <c r="AG235" s="358" t="s">
        <v>94</v>
      </c>
      <c r="AH235" s="358" t="s">
        <v>94</v>
      </c>
      <c r="AI235" s="359">
        <v>10</v>
      </c>
      <c r="AJ235" s="359">
        <v>10</v>
      </c>
      <c r="AK235" s="358" t="s">
        <v>96</v>
      </c>
      <c r="AL235" s="358" t="s">
        <v>94</v>
      </c>
      <c r="AM235" s="358" t="s">
        <v>94</v>
      </c>
      <c r="AN235" s="357" t="s">
        <v>94</v>
      </c>
      <c r="AO235" s="359"/>
      <c r="AP235" s="358" t="s">
        <v>94</v>
      </c>
      <c r="AQ235" s="358" t="s">
        <v>94</v>
      </c>
      <c r="AR235" s="358" t="s">
        <v>94</v>
      </c>
      <c r="AS235" s="358" t="s">
        <v>94</v>
      </c>
      <c r="AT235" s="358" t="s">
        <v>94</v>
      </c>
      <c r="AU235" s="357" t="s">
        <v>94</v>
      </c>
      <c r="AV235" s="358" t="s">
        <v>94</v>
      </c>
      <c r="AW235" s="358" t="s">
        <v>94</v>
      </c>
      <c r="AX235" s="358" t="s">
        <v>94</v>
      </c>
      <c r="AY235" s="358" t="s">
        <v>94</v>
      </c>
      <c r="AZ235" s="358" t="s">
        <v>94</v>
      </c>
      <c r="BA235" s="358" t="s">
        <v>94</v>
      </c>
      <c r="BB235" s="358" t="s">
        <v>94</v>
      </c>
      <c r="BC235" s="357" t="s">
        <v>94</v>
      </c>
      <c r="BD235" s="357" t="s">
        <v>94</v>
      </c>
      <c r="BE235" s="358" t="s">
        <v>94</v>
      </c>
      <c r="BF235" s="358" t="s">
        <v>94</v>
      </c>
      <c r="BG235" s="358" t="s">
        <v>109</v>
      </c>
    </row>
    <row r="236" spans="1:59" s="361" customFormat="1" x14ac:dyDescent="0.2">
      <c r="A236" s="356">
        <v>11</v>
      </c>
      <c r="B236" s="357" t="s">
        <v>878</v>
      </c>
      <c r="C236" s="358" t="s">
        <v>883</v>
      </c>
      <c r="D236" s="359">
        <v>111.3</v>
      </c>
      <c r="E236" s="358" t="s">
        <v>91</v>
      </c>
      <c r="F236" s="358" t="s">
        <v>880</v>
      </c>
      <c r="G236" s="358" t="s">
        <v>833</v>
      </c>
      <c r="H236" s="358" t="s">
        <v>92</v>
      </c>
      <c r="I236" s="358" t="s">
        <v>93</v>
      </c>
      <c r="J236" s="358" t="s">
        <v>221</v>
      </c>
      <c r="K236" s="358" t="s">
        <v>103</v>
      </c>
      <c r="L236" s="356">
        <v>6684292</v>
      </c>
      <c r="M236" s="356">
        <v>4</v>
      </c>
      <c r="N236" s="358" t="s">
        <v>94</v>
      </c>
      <c r="O236" s="358" t="s">
        <v>94</v>
      </c>
      <c r="P236" s="358" t="s">
        <v>94</v>
      </c>
      <c r="Q236" s="358" t="s">
        <v>94</v>
      </c>
      <c r="R236" s="358" t="s">
        <v>95</v>
      </c>
      <c r="S236" s="357" t="s">
        <v>881</v>
      </c>
      <c r="T236" s="357" t="s">
        <v>94</v>
      </c>
      <c r="U236" s="358" t="s">
        <v>94</v>
      </c>
      <c r="V236" s="360">
        <v>0</v>
      </c>
      <c r="W236" s="358" t="s">
        <v>94</v>
      </c>
      <c r="X236" s="356">
        <v>0</v>
      </c>
      <c r="Y236" s="358" t="s">
        <v>94</v>
      </c>
      <c r="Z236" s="358" t="s">
        <v>94</v>
      </c>
      <c r="AA236" s="358" t="s">
        <v>94</v>
      </c>
      <c r="AB236" s="358" t="s">
        <v>94</v>
      </c>
      <c r="AC236" s="358" t="s">
        <v>94</v>
      </c>
      <c r="AD236" s="359">
        <v>0</v>
      </c>
      <c r="AE236" s="358" t="s">
        <v>94</v>
      </c>
      <c r="AF236" s="358" t="s">
        <v>94</v>
      </c>
      <c r="AG236" s="358" t="s">
        <v>94</v>
      </c>
      <c r="AH236" s="358" t="s">
        <v>94</v>
      </c>
      <c r="AI236" s="359">
        <v>111.3</v>
      </c>
      <c r="AJ236" s="359">
        <v>111.3</v>
      </c>
      <c r="AK236" s="358" t="s">
        <v>96</v>
      </c>
      <c r="AL236" s="358" t="s">
        <v>94</v>
      </c>
      <c r="AM236" s="358" t="s">
        <v>94</v>
      </c>
      <c r="AN236" s="357" t="s">
        <v>94</v>
      </c>
      <c r="AO236" s="359"/>
      <c r="AP236" s="358" t="s">
        <v>94</v>
      </c>
      <c r="AQ236" s="358" t="s">
        <v>94</v>
      </c>
      <c r="AR236" s="358" t="s">
        <v>94</v>
      </c>
      <c r="AS236" s="358" t="s">
        <v>94</v>
      </c>
      <c r="AT236" s="358" t="s">
        <v>94</v>
      </c>
      <c r="AU236" s="357" t="s">
        <v>94</v>
      </c>
      <c r="AV236" s="358" t="s">
        <v>94</v>
      </c>
      <c r="AW236" s="358" t="s">
        <v>94</v>
      </c>
      <c r="AX236" s="358" t="s">
        <v>94</v>
      </c>
      <c r="AY236" s="358" t="s">
        <v>94</v>
      </c>
      <c r="AZ236" s="358" t="s">
        <v>94</v>
      </c>
      <c r="BA236" s="358" t="s">
        <v>94</v>
      </c>
      <c r="BB236" s="358" t="s">
        <v>94</v>
      </c>
      <c r="BC236" s="357" t="s">
        <v>94</v>
      </c>
      <c r="BD236" s="357" t="s">
        <v>94</v>
      </c>
      <c r="BE236" s="358" t="s">
        <v>94</v>
      </c>
      <c r="BF236" s="358" t="s">
        <v>94</v>
      </c>
      <c r="BG236" s="358" t="s">
        <v>109</v>
      </c>
    </row>
    <row r="237" spans="1:59" s="361" customFormat="1" x14ac:dyDescent="0.2">
      <c r="A237" s="356">
        <v>11</v>
      </c>
      <c r="B237" s="357" t="s">
        <v>878</v>
      </c>
      <c r="C237" s="358" t="s">
        <v>882</v>
      </c>
      <c r="D237" s="359">
        <v>5</v>
      </c>
      <c r="E237" s="358" t="s">
        <v>91</v>
      </c>
      <c r="F237" s="358" t="s">
        <v>880</v>
      </c>
      <c r="G237" s="358" t="s">
        <v>833</v>
      </c>
      <c r="H237" s="358" t="s">
        <v>92</v>
      </c>
      <c r="I237" s="358" t="s">
        <v>93</v>
      </c>
      <c r="J237" s="358" t="s">
        <v>221</v>
      </c>
      <c r="K237" s="358" t="s">
        <v>103</v>
      </c>
      <c r="L237" s="356">
        <v>6684292</v>
      </c>
      <c r="M237" s="356">
        <v>5</v>
      </c>
      <c r="N237" s="358" t="s">
        <v>94</v>
      </c>
      <c r="O237" s="358" t="s">
        <v>94</v>
      </c>
      <c r="P237" s="358" t="s">
        <v>94</v>
      </c>
      <c r="Q237" s="358" t="s">
        <v>94</v>
      </c>
      <c r="R237" s="358" t="s">
        <v>95</v>
      </c>
      <c r="S237" s="357" t="s">
        <v>881</v>
      </c>
      <c r="T237" s="357" t="s">
        <v>94</v>
      </c>
      <c r="U237" s="358" t="s">
        <v>94</v>
      </c>
      <c r="V237" s="360">
        <v>0</v>
      </c>
      <c r="W237" s="358" t="s">
        <v>94</v>
      </c>
      <c r="X237" s="356">
        <v>0</v>
      </c>
      <c r="Y237" s="358" t="s">
        <v>94</v>
      </c>
      <c r="Z237" s="358" t="s">
        <v>94</v>
      </c>
      <c r="AA237" s="358" t="s">
        <v>94</v>
      </c>
      <c r="AB237" s="358" t="s">
        <v>94</v>
      </c>
      <c r="AC237" s="358" t="s">
        <v>94</v>
      </c>
      <c r="AD237" s="359">
        <v>0</v>
      </c>
      <c r="AE237" s="358" t="s">
        <v>94</v>
      </c>
      <c r="AF237" s="358" t="s">
        <v>94</v>
      </c>
      <c r="AG237" s="358" t="s">
        <v>94</v>
      </c>
      <c r="AH237" s="358" t="s">
        <v>94</v>
      </c>
      <c r="AI237" s="359">
        <v>5</v>
      </c>
      <c r="AJ237" s="359">
        <v>5</v>
      </c>
      <c r="AK237" s="358" t="s">
        <v>96</v>
      </c>
      <c r="AL237" s="358" t="s">
        <v>94</v>
      </c>
      <c r="AM237" s="358" t="s">
        <v>94</v>
      </c>
      <c r="AN237" s="357" t="s">
        <v>94</v>
      </c>
      <c r="AO237" s="359"/>
      <c r="AP237" s="358" t="s">
        <v>94</v>
      </c>
      <c r="AQ237" s="358" t="s">
        <v>94</v>
      </c>
      <c r="AR237" s="358" t="s">
        <v>94</v>
      </c>
      <c r="AS237" s="358" t="s">
        <v>94</v>
      </c>
      <c r="AT237" s="358" t="s">
        <v>94</v>
      </c>
      <c r="AU237" s="357" t="s">
        <v>94</v>
      </c>
      <c r="AV237" s="358" t="s">
        <v>94</v>
      </c>
      <c r="AW237" s="358" t="s">
        <v>94</v>
      </c>
      <c r="AX237" s="358" t="s">
        <v>94</v>
      </c>
      <c r="AY237" s="358" t="s">
        <v>94</v>
      </c>
      <c r="AZ237" s="358" t="s">
        <v>94</v>
      </c>
      <c r="BA237" s="358" t="s">
        <v>94</v>
      </c>
      <c r="BB237" s="358" t="s">
        <v>94</v>
      </c>
      <c r="BC237" s="357" t="s">
        <v>94</v>
      </c>
      <c r="BD237" s="357" t="s">
        <v>94</v>
      </c>
      <c r="BE237" s="358" t="s">
        <v>94</v>
      </c>
      <c r="BF237" s="358" t="s">
        <v>94</v>
      </c>
      <c r="BG237" s="358" t="s">
        <v>109</v>
      </c>
    </row>
    <row r="238" spans="1:59" s="361" customFormat="1" x14ac:dyDescent="0.2">
      <c r="A238" s="356">
        <v>12</v>
      </c>
      <c r="B238" s="357" t="s">
        <v>934</v>
      </c>
      <c r="C238" s="358" t="s">
        <v>882</v>
      </c>
      <c r="D238" s="359">
        <v>0.5</v>
      </c>
      <c r="E238" s="358" t="s">
        <v>107</v>
      </c>
      <c r="F238" s="358" t="s">
        <v>956</v>
      </c>
      <c r="G238" s="358" t="s">
        <v>833</v>
      </c>
      <c r="H238" s="358" t="s">
        <v>92</v>
      </c>
      <c r="I238" s="358" t="s">
        <v>93</v>
      </c>
      <c r="J238" s="358" t="s">
        <v>221</v>
      </c>
      <c r="K238" s="358" t="s">
        <v>103</v>
      </c>
      <c r="L238" s="356">
        <v>6695007</v>
      </c>
      <c r="M238" s="356">
        <v>1</v>
      </c>
      <c r="N238" s="358" t="s">
        <v>94</v>
      </c>
      <c r="O238" s="358" t="s">
        <v>94</v>
      </c>
      <c r="P238" s="358" t="s">
        <v>94</v>
      </c>
      <c r="Q238" s="358" t="s">
        <v>94</v>
      </c>
      <c r="R238" s="358" t="s">
        <v>95</v>
      </c>
      <c r="S238" s="357" t="s">
        <v>934</v>
      </c>
      <c r="T238" s="357" t="s">
        <v>94</v>
      </c>
      <c r="U238" s="358" t="s">
        <v>94</v>
      </c>
      <c r="V238" s="360">
        <v>0</v>
      </c>
      <c r="W238" s="358" t="s">
        <v>94</v>
      </c>
      <c r="X238" s="356">
        <v>0</v>
      </c>
      <c r="Y238" s="358" t="s">
        <v>94</v>
      </c>
      <c r="Z238" s="358" t="s">
        <v>94</v>
      </c>
      <c r="AA238" s="358" t="s">
        <v>94</v>
      </c>
      <c r="AB238" s="358" t="s">
        <v>94</v>
      </c>
      <c r="AC238" s="358" t="s">
        <v>94</v>
      </c>
      <c r="AD238" s="359">
        <v>0</v>
      </c>
      <c r="AE238" s="358" t="s">
        <v>94</v>
      </c>
      <c r="AF238" s="358" t="s">
        <v>94</v>
      </c>
      <c r="AG238" s="358" t="s">
        <v>94</v>
      </c>
      <c r="AH238" s="358" t="s">
        <v>94</v>
      </c>
      <c r="AI238" s="359">
        <v>0.5</v>
      </c>
      <c r="AJ238" s="359">
        <v>0.5</v>
      </c>
      <c r="AK238" s="358" t="s">
        <v>96</v>
      </c>
      <c r="AL238" s="358" t="s">
        <v>94</v>
      </c>
      <c r="AM238" s="358" t="s">
        <v>94</v>
      </c>
      <c r="AN238" s="357" t="s">
        <v>94</v>
      </c>
      <c r="AO238" s="359"/>
      <c r="AP238" s="358" t="s">
        <v>94</v>
      </c>
      <c r="AQ238" s="358" t="s">
        <v>94</v>
      </c>
      <c r="AR238" s="358" t="s">
        <v>94</v>
      </c>
      <c r="AS238" s="358" t="s">
        <v>94</v>
      </c>
      <c r="AT238" s="358" t="s">
        <v>94</v>
      </c>
      <c r="AU238" s="357" t="s">
        <v>94</v>
      </c>
      <c r="AV238" s="358" t="s">
        <v>94</v>
      </c>
      <c r="AW238" s="358" t="s">
        <v>94</v>
      </c>
      <c r="AX238" s="358" t="s">
        <v>94</v>
      </c>
      <c r="AY238" s="358" t="s">
        <v>94</v>
      </c>
      <c r="AZ238" s="358" t="s">
        <v>94</v>
      </c>
      <c r="BA238" s="358" t="s">
        <v>94</v>
      </c>
      <c r="BB238" s="358" t="s">
        <v>94</v>
      </c>
      <c r="BC238" s="357" t="s">
        <v>94</v>
      </c>
      <c r="BD238" s="357" t="s">
        <v>94</v>
      </c>
      <c r="BE238" s="358" t="s">
        <v>94</v>
      </c>
      <c r="BF238" s="358" t="s">
        <v>94</v>
      </c>
      <c r="BG238" s="358" t="s">
        <v>109</v>
      </c>
    </row>
    <row r="239" spans="1:59" s="361" customFormat="1" x14ac:dyDescent="0.2">
      <c r="A239" s="356">
        <v>11</v>
      </c>
      <c r="B239" s="357" t="s">
        <v>878</v>
      </c>
      <c r="C239" s="358" t="s">
        <v>884</v>
      </c>
      <c r="D239" s="359">
        <v>138</v>
      </c>
      <c r="E239" s="358" t="s">
        <v>91</v>
      </c>
      <c r="F239" s="358" t="s">
        <v>880</v>
      </c>
      <c r="G239" s="358" t="s">
        <v>833</v>
      </c>
      <c r="H239" s="358" t="s">
        <v>92</v>
      </c>
      <c r="I239" s="358" t="s">
        <v>93</v>
      </c>
      <c r="J239" s="358" t="s">
        <v>457</v>
      </c>
      <c r="K239" s="358" t="s">
        <v>103</v>
      </c>
      <c r="L239" s="356">
        <v>6684292</v>
      </c>
      <c r="M239" s="356">
        <v>6</v>
      </c>
      <c r="N239" s="358" t="s">
        <v>94</v>
      </c>
      <c r="O239" s="358" t="s">
        <v>94</v>
      </c>
      <c r="P239" s="358" t="s">
        <v>94</v>
      </c>
      <c r="Q239" s="358" t="s">
        <v>94</v>
      </c>
      <c r="R239" s="358" t="s">
        <v>95</v>
      </c>
      <c r="S239" s="357" t="s">
        <v>881</v>
      </c>
      <c r="T239" s="357" t="s">
        <v>94</v>
      </c>
      <c r="U239" s="358" t="s">
        <v>94</v>
      </c>
      <c r="V239" s="360">
        <v>0</v>
      </c>
      <c r="W239" s="358" t="s">
        <v>94</v>
      </c>
      <c r="X239" s="356">
        <v>0</v>
      </c>
      <c r="Y239" s="358" t="s">
        <v>94</v>
      </c>
      <c r="Z239" s="358" t="s">
        <v>94</v>
      </c>
      <c r="AA239" s="358" t="s">
        <v>94</v>
      </c>
      <c r="AB239" s="358" t="s">
        <v>94</v>
      </c>
      <c r="AC239" s="358" t="s">
        <v>94</v>
      </c>
      <c r="AD239" s="359">
        <v>0</v>
      </c>
      <c r="AE239" s="358" t="s">
        <v>94</v>
      </c>
      <c r="AF239" s="358" t="s">
        <v>94</v>
      </c>
      <c r="AG239" s="358" t="s">
        <v>94</v>
      </c>
      <c r="AH239" s="358" t="s">
        <v>94</v>
      </c>
      <c r="AI239" s="359">
        <v>138</v>
      </c>
      <c r="AJ239" s="359">
        <v>138</v>
      </c>
      <c r="AK239" s="358" t="s">
        <v>96</v>
      </c>
      <c r="AL239" s="358" t="s">
        <v>94</v>
      </c>
      <c r="AM239" s="358" t="s">
        <v>94</v>
      </c>
      <c r="AN239" s="357" t="s">
        <v>94</v>
      </c>
      <c r="AO239" s="359"/>
      <c r="AP239" s="358" t="s">
        <v>94</v>
      </c>
      <c r="AQ239" s="358" t="s">
        <v>94</v>
      </c>
      <c r="AR239" s="358" t="s">
        <v>94</v>
      </c>
      <c r="AS239" s="358" t="s">
        <v>94</v>
      </c>
      <c r="AT239" s="358" t="s">
        <v>94</v>
      </c>
      <c r="AU239" s="357" t="s">
        <v>94</v>
      </c>
      <c r="AV239" s="358" t="s">
        <v>94</v>
      </c>
      <c r="AW239" s="358" t="s">
        <v>94</v>
      </c>
      <c r="AX239" s="358" t="s">
        <v>94</v>
      </c>
      <c r="AY239" s="358" t="s">
        <v>94</v>
      </c>
      <c r="AZ239" s="358" t="s">
        <v>94</v>
      </c>
      <c r="BA239" s="358" t="s">
        <v>94</v>
      </c>
      <c r="BB239" s="358" t="s">
        <v>94</v>
      </c>
      <c r="BC239" s="357" t="s">
        <v>94</v>
      </c>
      <c r="BD239" s="357" t="s">
        <v>94</v>
      </c>
      <c r="BE239" s="358" t="s">
        <v>94</v>
      </c>
      <c r="BF239" s="358" t="s">
        <v>94</v>
      </c>
      <c r="BG239" s="358" t="s">
        <v>109</v>
      </c>
    </row>
    <row r="240" spans="1:59" s="361" customFormat="1" x14ac:dyDescent="0.2">
      <c r="A240" s="356">
        <v>11</v>
      </c>
      <c r="B240" s="357" t="s">
        <v>878</v>
      </c>
      <c r="C240" s="358" t="s">
        <v>885</v>
      </c>
      <c r="D240" s="359">
        <v>50.82</v>
      </c>
      <c r="E240" s="358" t="s">
        <v>91</v>
      </c>
      <c r="F240" s="358" t="s">
        <v>880</v>
      </c>
      <c r="G240" s="358" t="s">
        <v>833</v>
      </c>
      <c r="H240" s="358" t="s">
        <v>92</v>
      </c>
      <c r="I240" s="358" t="s">
        <v>93</v>
      </c>
      <c r="J240" s="358" t="s">
        <v>457</v>
      </c>
      <c r="K240" s="358" t="s">
        <v>103</v>
      </c>
      <c r="L240" s="356">
        <v>6684292</v>
      </c>
      <c r="M240" s="356">
        <v>7</v>
      </c>
      <c r="N240" s="358" t="s">
        <v>94</v>
      </c>
      <c r="O240" s="358" t="s">
        <v>94</v>
      </c>
      <c r="P240" s="358" t="s">
        <v>94</v>
      </c>
      <c r="Q240" s="358" t="s">
        <v>94</v>
      </c>
      <c r="R240" s="358" t="s">
        <v>95</v>
      </c>
      <c r="S240" s="357" t="s">
        <v>881</v>
      </c>
      <c r="T240" s="357" t="s">
        <v>94</v>
      </c>
      <c r="U240" s="358" t="s">
        <v>94</v>
      </c>
      <c r="V240" s="360">
        <v>0</v>
      </c>
      <c r="W240" s="358" t="s">
        <v>94</v>
      </c>
      <c r="X240" s="356">
        <v>0</v>
      </c>
      <c r="Y240" s="358" t="s">
        <v>94</v>
      </c>
      <c r="Z240" s="358" t="s">
        <v>94</v>
      </c>
      <c r="AA240" s="358" t="s">
        <v>94</v>
      </c>
      <c r="AB240" s="358" t="s">
        <v>94</v>
      </c>
      <c r="AC240" s="358" t="s">
        <v>94</v>
      </c>
      <c r="AD240" s="359">
        <v>0</v>
      </c>
      <c r="AE240" s="358" t="s">
        <v>94</v>
      </c>
      <c r="AF240" s="358" t="s">
        <v>94</v>
      </c>
      <c r="AG240" s="358" t="s">
        <v>94</v>
      </c>
      <c r="AH240" s="358" t="s">
        <v>94</v>
      </c>
      <c r="AI240" s="359">
        <v>50.82</v>
      </c>
      <c r="AJ240" s="359">
        <v>50.82</v>
      </c>
      <c r="AK240" s="358" t="s">
        <v>96</v>
      </c>
      <c r="AL240" s="358" t="s">
        <v>94</v>
      </c>
      <c r="AM240" s="358" t="s">
        <v>94</v>
      </c>
      <c r="AN240" s="357" t="s">
        <v>94</v>
      </c>
      <c r="AO240" s="359"/>
      <c r="AP240" s="358" t="s">
        <v>94</v>
      </c>
      <c r="AQ240" s="358" t="s">
        <v>94</v>
      </c>
      <c r="AR240" s="358" t="s">
        <v>94</v>
      </c>
      <c r="AS240" s="358" t="s">
        <v>94</v>
      </c>
      <c r="AT240" s="358" t="s">
        <v>94</v>
      </c>
      <c r="AU240" s="357" t="s">
        <v>94</v>
      </c>
      <c r="AV240" s="358" t="s">
        <v>94</v>
      </c>
      <c r="AW240" s="358" t="s">
        <v>94</v>
      </c>
      <c r="AX240" s="358" t="s">
        <v>94</v>
      </c>
      <c r="AY240" s="358" t="s">
        <v>94</v>
      </c>
      <c r="AZ240" s="358" t="s">
        <v>94</v>
      </c>
      <c r="BA240" s="358" t="s">
        <v>94</v>
      </c>
      <c r="BB240" s="358" t="s">
        <v>94</v>
      </c>
      <c r="BC240" s="357" t="s">
        <v>94</v>
      </c>
      <c r="BD240" s="357" t="s">
        <v>94</v>
      </c>
      <c r="BE240" s="358" t="s">
        <v>94</v>
      </c>
      <c r="BF240" s="358" t="s">
        <v>94</v>
      </c>
      <c r="BG240" s="358" t="s">
        <v>109</v>
      </c>
    </row>
    <row r="241" spans="1:256" s="361" customFormat="1" x14ac:dyDescent="0.2">
      <c r="A241" s="356">
        <v>11</v>
      </c>
      <c r="B241" s="357" t="s">
        <v>878</v>
      </c>
      <c r="C241" s="358" t="s">
        <v>882</v>
      </c>
      <c r="D241" s="359">
        <v>5</v>
      </c>
      <c r="E241" s="358" t="s">
        <v>91</v>
      </c>
      <c r="F241" s="358" t="s">
        <v>880</v>
      </c>
      <c r="G241" s="358" t="s">
        <v>833</v>
      </c>
      <c r="H241" s="358" t="s">
        <v>92</v>
      </c>
      <c r="I241" s="358" t="s">
        <v>93</v>
      </c>
      <c r="J241" s="358" t="s">
        <v>457</v>
      </c>
      <c r="K241" s="358" t="s">
        <v>103</v>
      </c>
      <c r="L241" s="356">
        <v>6684292</v>
      </c>
      <c r="M241" s="356">
        <v>8</v>
      </c>
      <c r="N241" s="358" t="s">
        <v>94</v>
      </c>
      <c r="O241" s="358" t="s">
        <v>94</v>
      </c>
      <c r="P241" s="358" t="s">
        <v>94</v>
      </c>
      <c r="Q241" s="358" t="s">
        <v>94</v>
      </c>
      <c r="R241" s="358" t="s">
        <v>95</v>
      </c>
      <c r="S241" s="357" t="s">
        <v>881</v>
      </c>
      <c r="T241" s="357" t="s">
        <v>94</v>
      </c>
      <c r="U241" s="358" t="s">
        <v>94</v>
      </c>
      <c r="V241" s="360">
        <v>0</v>
      </c>
      <c r="W241" s="358" t="s">
        <v>94</v>
      </c>
      <c r="X241" s="356">
        <v>0</v>
      </c>
      <c r="Y241" s="358" t="s">
        <v>94</v>
      </c>
      <c r="Z241" s="358" t="s">
        <v>94</v>
      </c>
      <c r="AA241" s="358" t="s">
        <v>94</v>
      </c>
      <c r="AB241" s="358" t="s">
        <v>94</v>
      </c>
      <c r="AC241" s="358" t="s">
        <v>94</v>
      </c>
      <c r="AD241" s="359">
        <v>0</v>
      </c>
      <c r="AE241" s="358" t="s">
        <v>94</v>
      </c>
      <c r="AF241" s="358" t="s">
        <v>94</v>
      </c>
      <c r="AG241" s="358" t="s">
        <v>94</v>
      </c>
      <c r="AH241" s="358" t="s">
        <v>94</v>
      </c>
      <c r="AI241" s="359">
        <v>5</v>
      </c>
      <c r="AJ241" s="359">
        <v>5</v>
      </c>
      <c r="AK241" s="358" t="s">
        <v>96</v>
      </c>
      <c r="AL241" s="358" t="s">
        <v>94</v>
      </c>
      <c r="AM241" s="358" t="s">
        <v>94</v>
      </c>
      <c r="AN241" s="357" t="s">
        <v>94</v>
      </c>
      <c r="AO241" s="359"/>
      <c r="AP241" s="358" t="s">
        <v>94</v>
      </c>
      <c r="AQ241" s="358" t="s">
        <v>94</v>
      </c>
      <c r="AR241" s="358" t="s">
        <v>94</v>
      </c>
      <c r="AS241" s="358" t="s">
        <v>94</v>
      </c>
      <c r="AT241" s="358" t="s">
        <v>94</v>
      </c>
      <c r="AU241" s="357" t="s">
        <v>94</v>
      </c>
      <c r="AV241" s="358" t="s">
        <v>94</v>
      </c>
      <c r="AW241" s="358" t="s">
        <v>94</v>
      </c>
      <c r="AX241" s="358" t="s">
        <v>94</v>
      </c>
      <c r="AY241" s="358" t="s">
        <v>94</v>
      </c>
      <c r="AZ241" s="358" t="s">
        <v>94</v>
      </c>
      <c r="BA241" s="358" t="s">
        <v>94</v>
      </c>
      <c r="BB241" s="358" t="s">
        <v>94</v>
      </c>
      <c r="BC241" s="357" t="s">
        <v>94</v>
      </c>
      <c r="BD241" s="357" t="s">
        <v>94</v>
      </c>
      <c r="BE241" s="358" t="s">
        <v>94</v>
      </c>
      <c r="BF241" s="358" t="s">
        <v>94</v>
      </c>
      <c r="BG241" s="358" t="s">
        <v>109</v>
      </c>
    </row>
    <row r="242" spans="1:256" s="361" customFormat="1" x14ac:dyDescent="0.2">
      <c r="A242" s="356">
        <v>11</v>
      </c>
      <c r="B242" s="357" t="s">
        <v>878</v>
      </c>
      <c r="C242" s="358" t="s">
        <v>885</v>
      </c>
      <c r="D242" s="359">
        <v>2.0699999999999998</v>
      </c>
      <c r="E242" s="358" t="s">
        <v>91</v>
      </c>
      <c r="F242" s="358" t="s">
        <v>880</v>
      </c>
      <c r="G242" s="358" t="s">
        <v>833</v>
      </c>
      <c r="H242" s="358" t="s">
        <v>92</v>
      </c>
      <c r="I242" s="358" t="s">
        <v>93</v>
      </c>
      <c r="J242" s="358" t="s">
        <v>457</v>
      </c>
      <c r="K242" s="358" t="s">
        <v>103</v>
      </c>
      <c r="L242" s="356">
        <v>6684292</v>
      </c>
      <c r="M242" s="356">
        <v>9</v>
      </c>
      <c r="N242" s="358" t="s">
        <v>94</v>
      </c>
      <c r="O242" s="358" t="s">
        <v>94</v>
      </c>
      <c r="P242" s="358" t="s">
        <v>94</v>
      </c>
      <c r="Q242" s="358" t="s">
        <v>94</v>
      </c>
      <c r="R242" s="358" t="s">
        <v>95</v>
      </c>
      <c r="S242" s="357" t="s">
        <v>881</v>
      </c>
      <c r="T242" s="357" t="s">
        <v>94</v>
      </c>
      <c r="U242" s="358" t="s">
        <v>94</v>
      </c>
      <c r="V242" s="360">
        <v>0</v>
      </c>
      <c r="W242" s="358" t="s">
        <v>94</v>
      </c>
      <c r="X242" s="356">
        <v>0</v>
      </c>
      <c r="Y242" s="358" t="s">
        <v>94</v>
      </c>
      <c r="Z242" s="358" t="s">
        <v>94</v>
      </c>
      <c r="AA242" s="358" t="s">
        <v>94</v>
      </c>
      <c r="AB242" s="358" t="s">
        <v>94</v>
      </c>
      <c r="AC242" s="358" t="s">
        <v>94</v>
      </c>
      <c r="AD242" s="359">
        <v>0</v>
      </c>
      <c r="AE242" s="358" t="s">
        <v>94</v>
      </c>
      <c r="AF242" s="358" t="s">
        <v>94</v>
      </c>
      <c r="AG242" s="358" t="s">
        <v>94</v>
      </c>
      <c r="AH242" s="358" t="s">
        <v>94</v>
      </c>
      <c r="AI242" s="359">
        <v>2.0699999999999998</v>
      </c>
      <c r="AJ242" s="359">
        <v>2.0699999999999998</v>
      </c>
      <c r="AK242" s="358" t="s">
        <v>96</v>
      </c>
      <c r="AL242" s="358" t="s">
        <v>94</v>
      </c>
      <c r="AM242" s="358" t="s">
        <v>94</v>
      </c>
      <c r="AN242" s="357" t="s">
        <v>94</v>
      </c>
      <c r="AO242" s="359"/>
      <c r="AP242" s="358" t="s">
        <v>94</v>
      </c>
      <c r="AQ242" s="358" t="s">
        <v>94</v>
      </c>
      <c r="AR242" s="358" t="s">
        <v>94</v>
      </c>
      <c r="AS242" s="358" t="s">
        <v>94</v>
      </c>
      <c r="AT242" s="358" t="s">
        <v>94</v>
      </c>
      <c r="AU242" s="357" t="s">
        <v>94</v>
      </c>
      <c r="AV242" s="358" t="s">
        <v>94</v>
      </c>
      <c r="AW242" s="358" t="s">
        <v>94</v>
      </c>
      <c r="AX242" s="358" t="s">
        <v>94</v>
      </c>
      <c r="AY242" s="358" t="s">
        <v>94</v>
      </c>
      <c r="AZ242" s="358" t="s">
        <v>94</v>
      </c>
      <c r="BA242" s="358" t="s">
        <v>94</v>
      </c>
      <c r="BB242" s="358" t="s">
        <v>94</v>
      </c>
      <c r="BC242" s="357" t="s">
        <v>94</v>
      </c>
      <c r="BD242" s="357" t="s">
        <v>94</v>
      </c>
      <c r="BE242" s="358" t="s">
        <v>94</v>
      </c>
      <c r="BF242" s="358" t="s">
        <v>94</v>
      </c>
      <c r="BG242" s="358" t="s">
        <v>109</v>
      </c>
    </row>
    <row r="243" spans="1:256" s="206" customFormat="1" x14ac:dyDescent="0.2">
      <c r="A243" s="201">
        <v>11</v>
      </c>
      <c r="B243" s="202" t="s">
        <v>870</v>
      </c>
      <c r="C243" s="203" t="s">
        <v>871</v>
      </c>
      <c r="D243" s="204">
        <v>318.83</v>
      </c>
      <c r="E243" s="203" t="s">
        <v>101</v>
      </c>
      <c r="F243" s="203" t="s">
        <v>102</v>
      </c>
      <c r="G243" s="203" t="s">
        <v>113</v>
      </c>
      <c r="H243" s="203" t="s">
        <v>92</v>
      </c>
      <c r="I243" s="203" t="s">
        <v>93</v>
      </c>
      <c r="J243" s="203" t="s">
        <v>119</v>
      </c>
      <c r="K243" s="203" t="s">
        <v>103</v>
      </c>
      <c r="L243" s="201">
        <v>6677713</v>
      </c>
      <c r="M243" s="201">
        <v>377</v>
      </c>
      <c r="N243" s="203" t="s">
        <v>94</v>
      </c>
      <c r="O243" s="203" t="s">
        <v>872</v>
      </c>
      <c r="P243" s="203" t="s">
        <v>94</v>
      </c>
      <c r="Q243" s="203" t="s">
        <v>94</v>
      </c>
      <c r="R243" s="203" t="s">
        <v>95</v>
      </c>
      <c r="S243" s="202" t="s">
        <v>873</v>
      </c>
      <c r="T243" s="202" t="s">
        <v>94</v>
      </c>
      <c r="U243" s="203" t="s">
        <v>94</v>
      </c>
      <c r="V243" s="205">
        <v>0</v>
      </c>
      <c r="W243" s="203" t="s">
        <v>94</v>
      </c>
      <c r="X243" s="201">
        <v>0</v>
      </c>
      <c r="Y243" s="203" t="s">
        <v>94</v>
      </c>
      <c r="Z243" s="203" t="s">
        <v>94</v>
      </c>
      <c r="AA243" s="203" t="s">
        <v>94</v>
      </c>
      <c r="AB243" s="203" t="s">
        <v>94</v>
      </c>
      <c r="AC243" s="203" t="s">
        <v>94</v>
      </c>
      <c r="AD243" s="204">
        <v>0</v>
      </c>
      <c r="AE243" s="203" t="s">
        <v>94</v>
      </c>
      <c r="AF243" s="203" t="s">
        <v>104</v>
      </c>
      <c r="AG243" s="203" t="s">
        <v>94</v>
      </c>
      <c r="AH243" s="203" t="s">
        <v>94</v>
      </c>
      <c r="AI243" s="204">
        <v>318.83</v>
      </c>
      <c r="AJ243" s="204">
        <v>318.83</v>
      </c>
      <c r="AK243" s="203" t="s">
        <v>96</v>
      </c>
      <c r="AL243" s="203" t="s">
        <v>94</v>
      </c>
      <c r="AM243" s="203" t="s">
        <v>94</v>
      </c>
      <c r="AN243" s="202" t="s">
        <v>94</v>
      </c>
      <c r="AO243" s="204"/>
      <c r="AP243" s="203" t="s">
        <v>98</v>
      </c>
      <c r="AQ243" s="203" t="s">
        <v>167</v>
      </c>
      <c r="AR243" s="203" t="s">
        <v>168</v>
      </c>
      <c r="AS243" s="203" t="s">
        <v>874</v>
      </c>
      <c r="AT243" s="203" t="s">
        <v>105</v>
      </c>
      <c r="AU243" s="202" t="s">
        <v>873</v>
      </c>
      <c r="AV243" s="203" t="s">
        <v>875</v>
      </c>
      <c r="AW243" s="203" t="s">
        <v>106</v>
      </c>
      <c r="AX243" s="203" t="s">
        <v>94</v>
      </c>
      <c r="AY243" s="203" t="s">
        <v>94</v>
      </c>
      <c r="AZ243" s="203" t="s">
        <v>94</v>
      </c>
      <c r="BA243" s="203" t="s">
        <v>94</v>
      </c>
      <c r="BB243" s="203" t="s">
        <v>94</v>
      </c>
      <c r="BC243" s="202" t="s">
        <v>94</v>
      </c>
      <c r="BD243" s="202" t="s">
        <v>94</v>
      </c>
      <c r="BE243" s="203" t="s">
        <v>94</v>
      </c>
      <c r="BF243" s="203" t="s">
        <v>94</v>
      </c>
      <c r="BG243" s="203" t="s">
        <v>94</v>
      </c>
    </row>
    <row r="244" spans="1:256" s="206" customFormat="1" x14ac:dyDescent="0.2">
      <c r="A244" s="201">
        <v>11</v>
      </c>
      <c r="B244" s="202" t="s">
        <v>870</v>
      </c>
      <c r="C244" s="203" t="s">
        <v>876</v>
      </c>
      <c r="D244" s="204">
        <v>12.5</v>
      </c>
      <c r="E244" s="203" t="s">
        <v>101</v>
      </c>
      <c r="F244" s="203" t="s">
        <v>102</v>
      </c>
      <c r="G244" s="203" t="s">
        <v>113</v>
      </c>
      <c r="H244" s="203" t="s">
        <v>92</v>
      </c>
      <c r="I244" s="203" t="s">
        <v>93</v>
      </c>
      <c r="J244" s="203" t="s">
        <v>119</v>
      </c>
      <c r="K244" s="203" t="s">
        <v>103</v>
      </c>
      <c r="L244" s="201">
        <v>6677713</v>
      </c>
      <c r="M244" s="201">
        <v>378</v>
      </c>
      <c r="N244" s="203" t="s">
        <v>94</v>
      </c>
      <c r="O244" s="203" t="s">
        <v>872</v>
      </c>
      <c r="P244" s="203" t="s">
        <v>94</v>
      </c>
      <c r="Q244" s="203" t="s">
        <v>94</v>
      </c>
      <c r="R244" s="203" t="s">
        <v>95</v>
      </c>
      <c r="S244" s="202" t="s">
        <v>873</v>
      </c>
      <c r="T244" s="202" t="s">
        <v>94</v>
      </c>
      <c r="U244" s="203" t="s">
        <v>94</v>
      </c>
      <c r="V244" s="205">
        <v>0</v>
      </c>
      <c r="W244" s="203" t="s">
        <v>94</v>
      </c>
      <c r="X244" s="201">
        <v>0</v>
      </c>
      <c r="Y244" s="203" t="s">
        <v>94</v>
      </c>
      <c r="Z244" s="203" t="s">
        <v>94</v>
      </c>
      <c r="AA244" s="203" t="s">
        <v>94</v>
      </c>
      <c r="AB244" s="203" t="s">
        <v>94</v>
      </c>
      <c r="AC244" s="203" t="s">
        <v>94</v>
      </c>
      <c r="AD244" s="204">
        <v>0</v>
      </c>
      <c r="AE244" s="203" t="s">
        <v>94</v>
      </c>
      <c r="AF244" s="203" t="s">
        <v>104</v>
      </c>
      <c r="AG244" s="203" t="s">
        <v>94</v>
      </c>
      <c r="AH244" s="203" t="s">
        <v>94</v>
      </c>
      <c r="AI244" s="204">
        <v>12.5</v>
      </c>
      <c r="AJ244" s="204">
        <v>12.5</v>
      </c>
      <c r="AK244" s="203" t="s">
        <v>96</v>
      </c>
      <c r="AL244" s="203" t="s">
        <v>94</v>
      </c>
      <c r="AM244" s="203" t="s">
        <v>94</v>
      </c>
      <c r="AN244" s="202" t="s">
        <v>94</v>
      </c>
      <c r="AO244" s="204"/>
      <c r="AP244" s="203" t="s">
        <v>98</v>
      </c>
      <c r="AQ244" s="203" t="s">
        <v>167</v>
      </c>
      <c r="AR244" s="203" t="s">
        <v>168</v>
      </c>
      <c r="AS244" s="203" t="s">
        <v>874</v>
      </c>
      <c r="AT244" s="203" t="s">
        <v>105</v>
      </c>
      <c r="AU244" s="202" t="s">
        <v>873</v>
      </c>
      <c r="AV244" s="203" t="s">
        <v>877</v>
      </c>
      <c r="AW244" s="203" t="s">
        <v>106</v>
      </c>
      <c r="AX244" s="203" t="s">
        <v>94</v>
      </c>
      <c r="AY244" s="203" t="s">
        <v>94</v>
      </c>
      <c r="AZ244" s="203" t="s">
        <v>94</v>
      </c>
      <c r="BA244" s="203" t="s">
        <v>94</v>
      </c>
      <c r="BB244" s="203" t="s">
        <v>94</v>
      </c>
      <c r="BC244" s="202" t="s">
        <v>94</v>
      </c>
      <c r="BD244" s="202" t="s">
        <v>94</v>
      </c>
      <c r="BE244" s="203" t="s">
        <v>94</v>
      </c>
      <c r="BF244" s="203" t="s">
        <v>94</v>
      </c>
      <c r="BG244" s="203" t="s">
        <v>94</v>
      </c>
    </row>
    <row r="245" spans="1:256" s="375" customFormat="1" x14ac:dyDescent="0.2">
      <c r="A245" s="369">
        <v>12</v>
      </c>
      <c r="B245" s="370" t="s">
        <v>938</v>
      </c>
      <c r="C245" s="371" t="s">
        <v>937</v>
      </c>
      <c r="D245" s="372">
        <v>10.33</v>
      </c>
      <c r="E245" s="371" t="s">
        <v>101</v>
      </c>
      <c r="F245" s="371" t="s">
        <v>102</v>
      </c>
      <c r="G245" s="371" t="s">
        <v>117</v>
      </c>
      <c r="H245" s="371" t="s">
        <v>92</v>
      </c>
      <c r="I245" s="371" t="s">
        <v>93</v>
      </c>
      <c r="J245" s="371" t="s">
        <v>120</v>
      </c>
      <c r="K245" s="371" t="s">
        <v>103</v>
      </c>
      <c r="L245" s="369">
        <v>6694570</v>
      </c>
      <c r="M245" s="369">
        <v>262</v>
      </c>
      <c r="N245" s="371" t="s">
        <v>94</v>
      </c>
      <c r="O245" s="371" t="s">
        <v>936</v>
      </c>
      <c r="P245" s="371" t="s">
        <v>94</v>
      </c>
      <c r="Q245" s="371" t="s">
        <v>94</v>
      </c>
      <c r="R245" s="371" t="s">
        <v>95</v>
      </c>
      <c r="S245" s="370" t="s">
        <v>934</v>
      </c>
      <c r="T245" s="370" t="s">
        <v>94</v>
      </c>
      <c r="U245" s="371" t="s">
        <v>94</v>
      </c>
      <c r="V245" s="373">
        <v>0</v>
      </c>
      <c r="W245" s="371" t="s">
        <v>94</v>
      </c>
      <c r="X245" s="369">
        <v>0</v>
      </c>
      <c r="Y245" s="371" t="s">
        <v>94</v>
      </c>
      <c r="Z245" s="371" t="s">
        <v>94</v>
      </c>
      <c r="AA245" s="371" t="s">
        <v>94</v>
      </c>
      <c r="AB245" s="371" t="s">
        <v>94</v>
      </c>
      <c r="AC245" s="371" t="s">
        <v>94</v>
      </c>
      <c r="AD245" s="374">
        <v>0</v>
      </c>
      <c r="AE245" s="371" t="s">
        <v>94</v>
      </c>
      <c r="AF245" s="371" t="s">
        <v>104</v>
      </c>
      <c r="AG245" s="371" t="s">
        <v>94</v>
      </c>
      <c r="AH245" s="371" t="s">
        <v>94</v>
      </c>
      <c r="AI245" s="374">
        <v>10.33</v>
      </c>
      <c r="AJ245" s="374">
        <v>10.33</v>
      </c>
      <c r="AK245" s="371" t="s">
        <v>96</v>
      </c>
      <c r="AL245" s="371" t="s">
        <v>94</v>
      </c>
      <c r="AM245" s="371" t="s">
        <v>94</v>
      </c>
      <c r="AN245" s="370" t="s">
        <v>94</v>
      </c>
      <c r="AO245" s="374"/>
      <c r="AP245" s="371" t="s">
        <v>98</v>
      </c>
      <c r="AQ245" s="371" t="s">
        <v>470</v>
      </c>
      <c r="AR245" s="371" t="s">
        <v>471</v>
      </c>
      <c r="AS245" s="371" t="s">
        <v>935</v>
      </c>
      <c r="AT245" s="371" t="s">
        <v>105</v>
      </c>
      <c r="AU245" s="370" t="s">
        <v>934</v>
      </c>
      <c r="AV245" s="371" t="s">
        <v>933</v>
      </c>
      <c r="AW245" s="371" t="s">
        <v>106</v>
      </c>
      <c r="AX245" s="371" t="s">
        <v>94</v>
      </c>
      <c r="AY245" s="371" t="s">
        <v>94</v>
      </c>
      <c r="AZ245" s="371" t="s">
        <v>94</v>
      </c>
      <c r="BA245" s="371" t="s">
        <v>94</v>
      </c>
      <c r="BB245" s="371" t="s">
        <v>94</v>
      </c>
      <c r="BC245" s="370" t="s">
        <v>94</v>
      </c>
      <c r="BD245" s="370" t="s">
        <v>94</v>
      </c>
      <c r="BE245" s="371" t="s">
        <v>94</v>
      </c>
      <c r="BF245" s="371" t="s">
        <v>94</v>
      </c>
      <c r="BG245" s="371" t="s">
        <v>94</v>
      </c>
    </row>
    <row r="246" spans="1:256" x14ac:dyDescent="0.2">
      <c r="A246" s="183">
        <v>1</v>
      </c>
      <c r="B246" s="184" t="s">
        <v>137</v>
      </c>
      <c r="C246" s="185" t="s">
        <v>184</v>
      </c>
      <c r="D246" s="186">
        <v>96.67</v>
      </c>
      <c r="E246" s="185" t="s">
        <v>101</v>
      </c>
      <c r="F246" s="185" t="s">
        <v>102</v>
      </c>
      <c r="G246" s="185" t="s">
        <v>121</v>
      </c>
      <c r="H246" s="185" t="s">
        <v>92</v>
      </c>
      <c r="I246" s="185" t="s">
        <v>93</v>
      </c>
      <c r="J246" s="185" t="s">
        <v>120</v>
      </c>
      <c r="K246" s="185" t="s">
        <v>103</v>
      </c>
      <c r="L246" s="183">
        <v>6290887</v>
      </c>
      <c r="M246" s="183">
        <v>3</v>
      </c>
      <c r="N246" s="185" t="s">
        <v>94</v>
      </c>
      <c r="O246" s="185" t="s">
        <v>185</v>
      </c>
      <c r="P246" s="185" t="s">
        <v>94</v>
      </c>
      <c r="Q246" s="185" t="s">
        <v>94</v>
      </c>
      <c r="R246" s="185" t="s">
        <v>95</v>
      </c>
      <c r="S246" s="184" t="s">
        <v>186</v>
      </c>
      <c r="T246" s="184" t="s">
        <v>94</v>
      </c>
      <c r="U246" s="185" t="s">
        <v>94</v>
      </c>
      <c r="V246" s="187">
        <v>1</v>
      </c>
      <c r="W246" s="185" t="s">
        <v>97</v>
      </c>
      <c r="X246" s="183">
        <v>0</v>
      </c>
      <c r="Y246" s="185" t="s">
        <v>94</v>
      </c>
      <c r="Z246" s="185" t="s">
        <v>94</v>
      </c>
      <c r="AA246" s="185" t="s">
        <v>94</v>
      </c>
      <c r="AB246" s="185" t="s">
        <v>94</v>
      </c>
      <c r="AC246" s="185" t="s">
        <v>94</v>
      </c>
      <c r="AD246" s="186">
        <v>0</v>
      </c>
      <c r="AE246" s="185" t="s">
        <v>94</v>
      </c>
      <c r="AF246" s="185" t="s">
        <v>104</v>
      </c>
      <c r="AG246" s="185" t="s">
        <v>94</v>
      </c>
      <c r="AH246" s="185" t="s">
        <v>94</v>
      </c>
      <c r="AI246" s="186">
        <v>96.67</v>
      </c>
      <c r="AJ246" s="186">
        <v>96.67</v>
      </c>
      <c r="AK246" s="185" t="s">
        <v>96</v>
      </c>
      <c r="AL246" s="185" t="s">
        <v>94</v>
      </c>
      <c r="AM246" s="185" t="s">
        <v>94</v>
      </c>
      <c r="AN246" s="184" t="s">
        <v>94</v>
      </c>
      <c r="AO246" s="186"/>
      <c r="AP246" s="185" t="s">
        <v>98</v>
      </c>
      <c r="AQ246" s="185" t="s">
        <v>122</v>
      </c>
      <c r="AR246" s="185" t="s">
        <v>123</v>
      </c>
      <c r="AS246" s="185" t="s">
        <v>187</v>
      </c>
      <c r="AT246" s="185" t="s">
        <v>118</v>
      </c>
      <c r="AU246" s="184" t="s">
        <v>186</v>
      </c>
      <c r="AV246" s="185" t="s">
        <v>188</v>
      </c>
      <c r="AW246" s="185" t="s">
        <v>106</v>
      </c>
      <c r="AX246" s="185" t="s">
        <v>94</v>
      </c>
      <c r="AY246" s="185" t="s">
        <v>94</v>
      </c>
      <c r="AZ246" s="185" t="s">
        <v>94</v>
      </c>
      <c r="BA246" s="185" t="s">
        <v>94</v>
      </c>
      <c r="BB246" s="185" t="s">
        <v>94</v>
      </c>
      <c r="BC246" s="184" t="s">
        <v>94</v>
      </c>
      <c r="BD246" s="184" t="s">
        <v>94</v>
      </c>
      <c r="BE246" s="185" t="s">
        <v>94</v>
      </c>
      <c r="BF246" s="185" t="s">
        <v>94</v>
      </c>
      <c r="BG246" s="185" t="s">
        <v>94</v>
      </c>
      <c r="BH246" s="137"/>
      <c r="BI246" s="137"/>
      <c r="BJ246" s="137"/>
      <c r="BK246" s="137"/>
      <c r="BL246" s="137"/>
      <c r="BM246" s="137"/>
      <c r="BN246" s="137"/>
      <c r="BO246" s="137"/>
      <c r="BP246" s="137"/>
      <c r="BQ246" s="137"/>
      <c r="BR246" s="137"/>
      <c r="BS246" s="137"/>
      <c r="BT246" s="137"/>
      <c r="BU246" s="137"/>
      <c r="BV246" s="137"/>
      <c r="BW246" s="137"/>
      <c r="BX246" s="137"/>
      <c r="BY246" s="137"/>
      <c r="BZ246" s="137"/>
      <c r="CA246" s="137"/>
      <c r="CB246" s="137"/>
      <c r="CC246" s="137"/>
      <c r="CD246" s="137"/>
      <c r="CE246" s="137"/>
      <c r="CF246" s="137"/>
      <c r="CG246" s="137"/>
      <c r="CH246" s="137"/>
      <c r="CI246" s="137"/>
      <c r="CJ246" s="137"/>
      <c r="CK246" s="137"/>
      <c r="CL246" s="137"/>
      <c r="CM246" s="137"/>
      <c r="CN246" s="137"/>
      <c r="CO246" s="137"/>
      <c r="CP246" s="137"/>
      <c r="CQ246" s="137"/>
      <c r="CR246" s="137"/>
      <c r="CS246" s="137"/>
      <c r="CT246" s="137"/>
      <c r="CU246" s="137"/>
      <c r="CV246" s="137"/>
      <c r="CW246" s="137"/>
      <c r="CX246" s="137"/>
      <c r="CY246" s="137"/>
      <c r="CZ246" s="137"/>
      <c r="DA246" s="137"/>
      <c r="DB246" s="137"/>
      <c r="DC246" s="137"/>
      <c r="DD246" s="137"/>
      <c r="DE246" s="137"/>
      <c r="DF246" s="137"/>
      <c r="DG246" s="137"/>
      <c r="DH246" s="137"/>
      <c r="DI246" s="137"/>
      <c r="DJ246" s="137"/>
      <c r="DK246" s="137"/>
      <c r="DL246" s="137"/>
      <c r="DM246" s="137"/>
      <c r="DN246" s="137"/>
      <c r="DO246" s="137"/>
      <c r="DP246" s="137"/>
      <c r="DQ246" s="137"/>
      <c r="DR246" s="137"/>
      <c r="DS246" s="137"/>
      <c r="DT246" s="137"/>
      <c r="DU246" s="137"/>
      <c r="DV246" s="137"/>
      <c r="DW246" s="137"/>
      <c r="DX246" s="137"/>
      <c r="DY246" s="137"/>
      <c r="DZ246" s="137"/>
      <c r="EA246" s="137"/>
      <c r="EB246" s="137"/>
      <c r="EC246" s="137"/>
      <c r="ED246" s="137"/>
      <c r="EE246" s="137"/>
      <c r="EF246" s="137"/>
      <c r="EG246" s="137"/>
      <c r="EH246" s="137"/>
      <c r="EI246" s="137"/>
      <c r="EJ246" s="137"/>
      <c r="EK246" s="137"/>
      <c r="EL246" s="137"/>
      <c r="EM246" s="137"/>
      <c r="EN246" s="137"/>
      <c r="EO246" s="137"/>
      <c r="EP246" s="137"/>
      <c r="EQ246" s="137"/>
      <c r="ER246" s="137"/>
      <c r="ES246" s="137"/>
      <c r="ET246" s="137"/>
      <c r="EU246" s="137"/>
      <c r="EV246" s="137"/>
      <c r="EW246" s="137"/>
      <c r="EX246" s="137"/>
      <c r="EY246" s="137"/>
      <c r="EZ246" s="137"/>
      <c r="FA246" s="137"/>
      <c r="FB246" s="137"/>
      <c r="FC246" s="137"/>
      <c r="FD246" s="137"/>
      <c r="FE246" s="137"/>
      <c r="FF246" s="137"/>
      <c r="FG246" s="137"/>
      <c r="FH246" s="137"/>
      <c r="FI246" s="137"/>
      <c r="FJ246" s="137"/>
      <c r="FK246" s="137"/>
      <c r="FL246" s="137"/>
      <c r="FM246" s="137"/>
      <c r="FN246" s="137"/>
      <c r="FO246" s="137"/>
      <c r="FP246" s="137"/>
      <c r="FQ246" s="137"/>
      <c r="FR246" s="137"/>
      <c r="FS246" s="137"/>
      <c r="FT246" s="137"/>
      <c r="FU246" s="137"/>
      <c r="FV246" s="137"/>
      <c r="FW246" s="137"/>
      <c r="FX246" s="137"/>
      <c r="FY246" s="137"/>
      <c r="FZ246" s="137"/>
      <c r="GA246" s="137"/>
      <c r="GB246" s="137"/>
      <c r="GC246" s="137"/>
      <c r="GD246" s="137"/>
      <c r="GE246" s="137"/>
      <c r="GF246" s="137"/>
      <c r="GG246" s="137"/>
      <c r="GH246" s="137"/>
      <c r="GI246" s="137"/>
      <c r="GJ246" s="137"/>
      <c r="GK246" s="137"/>
      <c r="GL246" s="137"/>
      <c r="GM246" s="137"/>
      <c r="GN246" s="137"/>
      <c r="GO246" s="137"/>
      <c r="GP246" s="137"/>
      <c r="GQ246" s="137"/>
      <c r="GR246" s="137"/>
      <c r="GS246" s="137"/>
      <c r="GT246" s="137"/>
      <c r="GU246" s="137"/>
      <c r="GV246" s="137"/>
      <c r="GW246" s="137"/>
      <c r="GX246" s="137"/>
      <c r="GY246" s="137"/>
      <c r="GZ246" s="137"/>
      <c r="HA246" s="137"/>
      <c r="HB246" s="137"/>
      <c r="HC246" s="137"/>
      <c r="HD246" s="137"/>
      <c r="HE246" s="137"/>
      <c r="HF246" s="137"/>
      <c r="HG246" s="137"/>
      <c r="HH246" s="137"/>
      <c r="HI246" s="137"/>
      <c r="HJ246" s="137"/>
      <c r="HK246" s="137"/>
      <c r="HL246" s="137"/>
      <c r="HM246" s="137"/>
      <c r="HN246" s="137"/>
      <c r="HO246" s="137"/>
      <c r="HP246" s="137"/>
      <c r="HQ246" s="137"/>
      <c r="HR246" s="137"/>
      <c r="HS246" s="137"/>
      <c r="HT246" s="137"/>
      <c r="HU246" s="137"/>
      <c r="HV246" s="137"/>
      <c r="HW246" s="137"/>
      <c r="HX246" s="137"/>
      <c r="HY246" s="137"/>
      <c r="HZ246" s="137"/>
      <c r="IA246" s="137"/>
      <c r="IB246" s="137"/>
      <c r="IC246" s="137"/>
      <c r="ID246" s="137"/>
      <c r="IE246" s="137"/>
      <c r="IF246" s="137"/>
      <c r="IG246" s="137"/>
      <c r="IH246" s="137"/>
      <c r="II246" s="137"/>
      <c r="IJ246" s="137"/>
      <c r="IK246" s="137"/>
      <c r="IL246" s="137"/>
      <c r="IM246" s="137"/>
      <c r="IN246" s="137"/>
      <c r="IO246" s="137"/>
      <c r="IP246" s="137"/>
      <c r="IQ246" s="137"/>
      <c r="IR246" s="137"/>
      <c r="IS246" s="137"/>
      <c r="IT246" s="137"/>
      <c r="IU246" s="137"/>
      <c r="IV246" s="137"/>
    </row>
    <row r="247" spans="1:256" x14ac:dyDescent="0.2">
      <c r="A247" s="183">
        <v>2</v>
      </c>
      <c r="B247" s="184" t="s">
        <v>161</v>
      </c>
      <c r="C247" s="185" t="s">
        <v>271</v>
      </c>
      <c r="D247" s="186">
        <v>161.88999999999999</v>
      </c>
      <c r="E247" s="185" t="s">
        <v>101</v>
      </c>
      <c r="F247" s="185" t="s">
        <v>102</v>
      </c>
      <c r="G247" s="185" t="s">
        <v>121</v>
      </c>
      <c r="H247" s="185" t="s">
        <v>92</v>
      </c>
      <c r="I247" s="185" t="s">
        <v>93</v>
      </c>
      <c r="J247" s="185" t="s">
        <v>120</v>
      </c>
      <c r="K247" s="185" t="s">
        <v>103</v>
      </c>
      <c r="L247" s="183">
        <v>6333304</v>
      </c>
      <c r="M247" s="183">
        <v>3</v>
      </c>
      <c r="N247" s="185" t="s">
        <v>94</v>
      </c>
      <c r="O247" s="185" t="s">
        <v>270</v>
      </c>
      <c r="P247" s="185" t="s">
        <v>94</v>
      </c>
      <c r="Q247" s="185" t="s">
        <v>94</v>
      </c>
      <c r="R247" s="185" t="s">
        <v>95</v>
      </c>
      <c r="S247" s="184" t="s">
        <v>268</v>
      </c>
      <c r="T247" s="184" t="s">
        <v>94</v>
      </c>
      <c r="U247" s="185" t="s">
        <v>94</v>
      </c>
      <c r="V247" s="187">
        <v>1</v>
      </c>
      <c r="W247" s="185" t="s">
        <v>97</v>
      </c>
      <c r="X247" s="183">
        <v>0</v>
      </c>
      <c r="Y247" s="185" t="s">
        <v>94</v>
      </c>
      <c r="Z247" s="185" t="s">
        <v>94</v>
      </c>
      <c r="AA247" s="185" t="s">
        <v>94</v>
      </c>
      <c r="AB247" s="185" t="s">
        <v>94</v>
      </c>
      <c r="AC247" s="185" t="s">
        <v>94</v>
      </c>
      <c r="AD247" s="186">
        <v>0</v>
      </c>
      <c r="AE247" s="185" t="s">
        <v>94</v>
      </c>
      <c r="AF247" s="185" t="s">
        <v>104</v>
      </c>
      <c r="AG247" s="185" t="s">
        <v>94</v>
      </c>
      <c r="AH247" s="185" t="s">
        <v>94</v>
      </c>
      <c r="AI247" s="186">
        <v>161.88999999999999</v>
      </c>
      <c r="AJ247" s="186">
        <v>161.88999999999999</v>
      </c>
      <c r="AK247" s="185" t="s">
        <v>96</v>
      </c>
      <c r="AL247" s="185" t="s">
        <v>94</v>
      </c>
      <c r="AM247" s="185" t="s">
        <v>94</v>
      </c>
      <c r="AN247" s="184" t="s">
        <v>94</v>
      </c>
      <c r="AO247" s="186"/>
      <c r="AP247" s="185" t="s">
        <v>98</v>
      </c>
      <c r="AQ247" s="185" t="s">
        <v>122</v>
      </c>
      <c r="AR247" s="185" t="s">
        <v>123</v>
      </c>
      <c r="AS247" s="185" t="s">
        <v>269</v>
      </c>
      <c r="AT247" s="185" t="s">
        <v>118</v>
      </c>
      <c r="AU247" s="184" t="s">
        <v>268</v>
      </c>
      <c r="AV247" s="185" t="s">
        <v>267</v>
      </c>
      <c r="AW247" s="185" t="s">
        <v>106</v>
      </c>
      <c r="AX247" s="185" t="s">
        <v>94</v>
      </c>
      <c r="AY247" s="185" t="s">
        <v>94</v>
      </c>
      <c r="AZ247" s="185" t="s">
        <v>94</v>
      </c>
      <c r="BA247" s="185" t="s">
        <v>94</v>
      </c>
      <c r="BB247" s="185" t="s">
        <v>94</v>
      </c>
      <c r="BC247" s="184" t="s">
        <v>94</v>
      </c>
      <c r="BD247" s="184" t="s">
        <v>94</v>
      </c>
      <c r="BE247" s="185" t="s">
        <v>94</v>
      </c>
      <c r="BF247" s="185" t="s">
        <v>94</v>
      </c>
      <c r="BG247" s="185" t="s">
        <v>94</v>
      </c>
      <c r="BH247" s="137"/>
      <c r="BI247" s="137"/>
      <c r="BJ247" s="137"/>
      <c r="BK247" s="137"/>
      <c r="BL247" s="137"/>
      <c r="BM247" s="137"/>
      <c r="BN247" s="137"/>
      <c r="BO247" s="137"/>
      <c r="BP247" s="137"/>
      <c r="BQ247" s="137"/>
      <c r="BR247" s="137"/>
      <c r="BS247" s="137"/>
      <c r="BT247" s="137"/>
      <c r="BU247" s="137"/>
      <c r="BV247" s="137"/>
      <c r="BW247" s="137"/>
      <c r="BX247" s="137"/>
      <c r="BY247" s="137"/>
      <c r="BZ247" s="137"/>
      <c r="CA247" s="137"/>
      <c r="CB247" s="137"/>
      <c r="CC247" s="137"/>
      <c r="CD247" s="137"/>
      <c r="CE247" s="137"/>
      <c r="CF247" s="137"/>
      <c r="CG247" s="137"/>
      <c r="CH247" s="137"/>
      <c r="CI247" s="137"/>
      <c r="CJ247" s="137"/>
      <c r="CK247" s="137"/>
      <c r="CL247" s="137"/>
      <c r="CM247" s="137"/>
      <c r="CN247" s="137"/>
      <c r="CO247" s="137"/>
      <c r="CP247" s="137"/>
      <c r="CQ247" s="137"/>
      <c r="CR247" s="137"/>
      <c r="CS247" s="137"/>
      <c r="CT247" s="137"/>
      <c r="CU247" s="137"/>
      <c r="CV247" s="137"/>
      <c r="CW247" s="137"/>
      <c r="CX247" s="137"/>
      <c r="CY247" s="137"/>
      <c r="CZ247" s="137"/>
      <c r="DA247" s="137"/>
      <c r="DB247" s="137"/>
      <c r="DC247" s="137"/>
      <c r="DD247" s="137"/>
      <c r="DE247" s="137"/>
      <c r="DF247" s="137"/>
      <c r="DG247" s="137"/>
      <c r="DH247" s="137"/>
      <c r="DI247" s="137"/>
      <c r="DJ247" s="137"/>
      <c r="DK247" s="137"/>
      <c r="DL247" s="137"/>
      <c r="DM247" s="137"/>
      <c r="DN247" s="137"/>
      <c r="DO247" s="137"/>
      <c r="DP247" s="137"/>
      <c r="DQ247" s="137"/>
      <c r="DR247" s="137"/>
      <c r="DS247" s="137"/>
      <c r="DT247" s="137"/>
      <c r="DU247" s="137"/>
      <c r="DV247" s="137"/>
      <c r="DW247" s="137"/>
      <c r="DX247" s="137"/>
      <c r="DY247" s="137"/>
      <c r="DZ247" s="137"/>
      <c r="EA247" s="137"/>
      <c r="EB247" s="137"/>
      <c r="EC247" s="137"/>
      <c r="ED247" s="137"/>
      <c r="EE247" s="137"/>
      <c r="EF247" s="137"/>
      <c r="EG247" s="137"/>
      <c r="EH247" s="137"/>
      <c r="EI247" s="137"/>
      <c r="EJ247" s="137"/>
      <c r="EK247" s="137"/>
      <c r="EL247" s="137"/>
      <c r="EM247" s="137"/>
      <c r="EN247" s="137"/>
      <c r="EO247" s="137"/>
      <c r="EP247" s="137"/>
      <c r="EQ247" s="137"/>
      <c r="ER247" s="137"/>
      <c r="ES247" s="137"/>
      <c r="ET247" s="137"/>
      <c r="EU247" s="137"/>
      <c r="EV247" s="137"/>
      <c r="EW247" s="137"/>
      <c r="EX247" s="137"/>
      <c r="EY247" s="137"/>
      <c r="EZ247" s="137"/>
      <c r="FA247" s="137"/>
      <c r="FB247" s="137"/>
      <c r="FC247" s="137"/>
      <c r="FD247" s="137"/>
      <c r="FE247" s="137"/>
      <c r="FF247" s="137"/>
      <c r="FG247" s="137"/>
      <c r="FH247" s="137"/>
      <c r="FI247" s="137"/>
      <c r="FJ247" s="137"/>
      <c r="FK247" s="137"/>
      <c r="FL247" s="137"/>
      <c r="FM247" s="137"/>
      <c r="FN247" s="137"/>
      <c r="FO247" s="137"/>
      <c r="FP247" s="137"/>
      <c r="FQ247" s="137"/>
      <c r="FR247" s="137"/>
      <c r="FS247" s="137"/>
      <c r="FT247" s="137"/>
      <c r="FU247" s="137"/>
      <c r="FV247" s="137"/>
      <c r="FW247" s="137"/>
      <c r="FX247" s="137"/>
      <c r="FY247" s="137"/>
      <c r="FZ247" s="137"/>
      <c r="GA247" s="137"/>
      <c r="GB247" s="137"/>
      <c r="GC247" s="137"/>
      <c r="GD247" s="137"/>
      <c r="GE247" s="137"/>
      <c r="GF247" s="137"/>
      <c r="GG247" s="137"/>
      <c r="GH247" s="137"/>
      <c r="GI247" s="137"/>
      <c r="GJ247" s="137"/>
      <c r="GK247" s="137"/>
      <c r="GL247" s="137"/>
      <c r="GM247" s="137"/>
      <c r="GN247" s="137"/>
      <c r="GO247" s="137"/>
      <c r="GP247" s="137"/>
      <c r="GQ247" s="137"/>
      <c r="GR247" s="137"/>
      <c r="GS247" s="137"/>
      <c r="GT247" s="137"/>
      <c r="GU247" s="137"/>
      <c r="GV247" s="137"/>
      <c r="GW247" s="137"/>
      <c r="GX247" s="137"/>
      <c r="GY247" s="137"/>
      <c r="GZ247" s="137"/>
      <c r="HA247" s="137"/>
      <c r="HB247" s="137"/>
      <c r="HC247" s="137"/>
      <c r="HD247" s="137"/>
      <c r="HE247" s="137"/>
      <c r="HF247" s="137"/>
      <c r="HG247" s="137"/>
      <c r="HH247" s="137"/>
      <c r="HI247" s="137"/>
      <c r="HJ247" s="137"/>
      <c r="HK247" s="137"/>
      <c r="HL247" s="137"/>
      <c r="HM247" s="137"/>
      <c r="HN247" s="137"/>
      <c r="HO247" s="137"/>
      <c r="HP247" s="137"/>
      <c r="HQ247" s="137"/>
      <c r="HR247" s="137"/>
      <c r="HS247" s="137"/>
      <c r="HT247" s="137"/>
      <c r="HU247" s="137"/>
      <c r="HV247" s="137"/>
      <c r="HW247" s="137"/>
      <c r="HX247" s="137"/>
      <c r="HY247" s="137"/>
      <c r="HZ247" s="137"/>
      <c r="IA247" s="137"/>
      <c r="IB247" s="137"/>
      <c r="IC247" s="137"/>
      <c r="ID247" s="137"/>
      <c r="IE247" s="137"/>
      <c r="IF247" s="137"/>
      <c r="IG247" s="137"/>
      <c r="IH247" s="137"/>
      <c r="II247" s="137"/>
      <c r="IJ247" s="137"/>
      <c r="IK247" s="137"/>
      <c r="IL247" s="137"/>
      <c r="IM247" s="137"/>
      <c r="IN247" s="137"/>
      <c r="IO247" s="137"/>
      <c r="IP247" s="137"/>
      <c r="IQ247" s="137"/>
      <c r="IR247" s="137"/>
      <c r="IS247" s="137"/>
      <c r="IT247" s="137"/>
      <c r="IU247" s="137"/>
      <c r="IV247" s="137"/>
    </row>
    <row r="248" spans="1:256" x14ac:dyDescent="0.2">
      <c r="A248" s="183">
        <v>3</v>
      </c>
      <c r="B248" s="184" t="s">
        <v>266</v>
      </c>
      <c r="C248" s="185" t="s">
        <v>476</v>
      </c>
      <c r="D248" s="186">
        <v>274.83</v>
      </c>
      <c r="E248" s="185" t="s">
        <v>101</v>
      </c>
      <c r="F248" s="185" t="s">
        <v>102</v>
      </c>
      <c r="G248" s="185" t="s">
        <v>121</v>
      </c>
      <c r="H248" s="185" t="s">
        <v>92</v>
      </c>
      <c r="I248" s="185" t="s">
        <v>93</v>
      </c>
      <c r="J248" s="185" t="s">
        <v>120</v>
      </c>
      <c r="K248" s="185" t="s">
        <v>103</v>
      </c>
      <c r="L248" s="183">
        <v>6387278</v>
      </c>
      <c r="M248" s="183">
        <v>3</v>
      </c>
      <c r="N248" s="185" t="s">
        <v>94</v>
      </c>
      <c r="O248" s="185" t="s">
        <v>477</v>
      </c>
      <c r="P248" s="185" t="s">
        <v>94</v>
      </c>
      <c r="Q248" s="185" t="s">
        <v>94</v>
      </c>
      <c r="R248" s="185" t="s">
        <v>95</v>
      </c>
      <c r="S248" s="184" t="s">
        <v>478</v>
      </c>
      <c r="T248" s="184" t="s">
        <v>94</v>
      </c>
      <c r="U248" s="185" t="s">
        <v>94</v>
      </c>
      <c r="V248" s="187">
        <v>1</v>
      </c>
      <c r="W248" s="185" t="s">
        <v>97</v>
      </c>
      <c r="X248" s="183">
        <v>0</v>
      </c>
      <c r="Y248" s="185" t="s">
        <v>94</v>
      </c>
      <c r="Z248" s="185" t="s">
        <v>94</v>
      </c>
      <c r="AA248" s="185" t="s">
        <v>94</v>
      </c>
      <c r="AB248" s="185" t="s">
        <v>94</v>
      </c>
      <c r="AC248" s="185" t="s">
        <v>94</v>
      </c>
      <c r="AD248" s="186">
        <v>0</v>
      </c>
      <c r="AE248" s="185" t="s">
        <v>94</v>
      </c>
      <c r="AF248" s="185" t="s">
        <v>104</v>
      </c>
      <c r="AG248" s="185" t="s">
        <v>94</v>
      </c>
      <c r="AH248" s="185" t="s">
        <v>94</v>
      </c>
      <c r="AI248" s="186">
        <v>274.83</v>
      </c>
      <c r="AJ248" s="186">
        <v>274.83</v>
      </c>
      <c r="AK248" s="185" t="s">
        <v>96</v>
      </c>
      <c r="AL248" s="185" t="s">
        <v>94</v>
      </c>
      <c r="AM248" s="185" t="s">
        <v>94</v>
      </c>
      <c r="AN248" s="184" t="s">
        <v>94</v>
      </c>
      <c r="AO248" s="186"/>
      <c r="AP248" s="185" t="s">
        <v>98</v>
      </c>
      <c r="AQ248" s="185" t="s">
        <v>122</v>
      </c>
      <c r="AR248" s="185" t="s">
        <v>123</v>
      </c>
      <c r="AS248" s="185" t="s">
        <v>479</v>
      </c>
      <c r="AT248" s="185" t="s">
        <v>118</v>
      </c>
      <c r="AU248" s="184" t="s">
        <v>478</v>
      </c>
      <c r="AV248" s="185" t="s">
        <v>480</v>
      </c>
      <c r="AW248" s="185" t="s">
        <v>106</v>
      </c>
      <c r="AX248" s="185" t="s">
        <v>94</v>
      </c>
      <c r="AY248" s="185" t="s">
        <v>94</v>
      </c>
      <c r="AZ248" s="185" t="s">
        <v>94</v>
      </c>
      <c r="BA248" s="185" t="s">
        <v>94</v>
      </c>
      <c r="BB248" s="185" t="s">
        <v>94</v>
      </c>
      <c r="BC248" s="184" t="s">
        <v>94</v>
      </c>
      <c r="BD248" s="184" t="s">
        <v>94</v>
      </c>
      <c r="BE248" s="185" t="s">
        <v>94</v>
      </c>
      <c r="BF248" s="185" t="s">
        <v>94</v>
      </c>
      <c r="BG248" s="185" t="s">
        <v>94</v>
      </c>
      <c r="BH248" s="137"/>
      <c r="BI248" s="137"/>
      <c r="BJ248" s="137"/>
      <c r="BK248" s="137"/>
      <c r="BL248" s="137"/>
      <c r="BM248" s="137"/>
      <c r="BN248" s="137"/>
      <c r="BO248" s="137"/>
      <c r="BP248" s="137"/>
      <c r="BQ248" s="137"/>
      <c r="BR248" s="137"/>
      <c r="BS248" s="137"/>
      <c r="BT248" s="137"/>
      <c r="BU248" s="137"/>
      <c r="BV248" s="137"/>
      <c r="BW248" s="137"/>
      <c r="BX248" s="137"/>
      <c r="BY248" s="137"/>
      <c r="BZ248" s="137"/>
      <c r="CA248" s="137"/>
      <c r="CB248" s="137"/>
      <c r="CC248" s="137"/>
      <c r="CD248" s="137"/>
      <c r="CE248" s="137"/>
      <c r="CF248" s="137"/>
      <c r="CG248" s="137"/>
      <c r="CH248" s="137"/>
      <c r="CI248" s="137"/>
      <c r="CJ248" s="137"/>
      <c r="CK248" s="137"/>
      <c r="CL248" s="137"/>
      <c r="CM248" s="137"/>
      <c r="CN248" s="137"/>
      <c r="CO248" s="137"/>
      <c r="CP248" s="137"/>
      <c r="CQ248" s="137"/>
      <c r="CR248" s="137"/>
      <c r="CS248" s="137"/>
      <c r="CT248" s="137"/>
      <c r="CU248" s="137"/>
      <c r="CV248" s="137"/>
      <c r="CW248" s="137"/>
      <c r="CX248" s="137"/>
      <c r="CY248" s="137"/>
      <c r="CZ248" s="137"/>
      <c r="DA248" s="137"/>
      <c r="DB248" s="137"/>
      <c r="DC248" s="137"/>
      <c r="DD248" s="137"/>
      <c r="DE248" s="137"/>
      <c r="DF248" s="137"/>
      <c r="DG248" s="137"/>
      <c r="DH248" s="137"/>
      <c r="DI248" s="137"/>
      <c r="DJ248" s="137"/>
      <c r="DK248" s="137"/>
      <c r="DL248" s="137"/>
      <c r="DM248" s="137"/>
      <c r="DN248" s="137"/>
      <c r="DO248" s="137"/>
      <c r="DP248" s="137"/>
      <c r="DQ248" s="137"/>
      <c r="DR248" s="137"/>
      <c r="DS248" s="137"/>
      <c r="DT248" s="137"/>
      <c r="DU248" s="137"/>
      <c r="DV248" s="137"/>
      <c r="DW248" s="137"/>
      <c r="DX248" s="137"/>
      <c r="DY248" s="137"/>
      <c r="DZ248" s="137"/>
      <c r="EA248" s="137"/>
      <c r="EB248" s="137"/>
      <c r="EC248" s="137"/>
      <c r="ED248" s="137"/>
      <c r="EE248" s="137"/>
      <c r="EF248" s="137"/>
      <c r="EG248" s="137"/>
      <c r="EH248" s="137"/>
      <c r="EI248" s="137"/>
      <c r="EJ248" s="137"/>
      <c r="EK248" s="137"/>
      <c r="EL248" s="137"/>
      <c r="EM248" s="137"/>
      <c r="EN248" s="137"/>
      <c r="EO248" s="137"/>
      <c r="EP248" s="137"/>
      <c r="EQ248" s="137"/>
      <c r="ER248" s="137"/>
      <c r="ES248" s="137"/>
      <c r="ET248" s="137"/>
      <c r="EU248" s="137"/>
      <c r="EV248" s="137"/>
      <c r="EW248" s="137"/>
      <c r="EX248" s="137"/>
      <c r="EY248" s="137"/>
      <c r="EZ248" s="137"/>
      <c r="FA248" s="137"/>
      <c r="FB248" s="137"/>
      <c r="FC248" s="137"/>
      <c r="FD248" s="137"/>
      <c r="FE248" s="137"/>
      <c r="FF248" s="137"/>
      <c r="FG248" s="137"/>
      <c r="FH248" s="137"/>
      <c r="FI248" s="137"/>
      <c r="FJ248" s="137"/>
      <c r="FK248" s="137"/>
      <c r="FL248" s="137"/>
      <c r="FM248" s="137"/>
      <c r="FN248" s="137"/>
      <c r="FO248" s="137"/>
      <c r="FP248" s="137"/>
      <c r="FQ248" s="137"/>
      <c r="FR248" s="137"/>
      <c r="FS248" s="137"/>
      <c r="FT248" s="137"/>
      <c r="FU248" s="137"/>
      <c r="FV248" s="137"/>
      <c r="FW248" s="137"/>
      <c r="FX248" s="137"/>
      <c r="FY248" s="137"/>
      <c r="FZ248" s="137"/>
      <c r="GA248" s="137"/>
      <c r="GB248" s="137"/>
      <c r="GC248" s="137"/>
      <c r="GD248" s="137"/>
      <c r="GE248" s="137"/>
      <c r="GF248" s="137"/>
      <c r="GG248" s="137"/>
      <c r="GH248" s="137"/>
      <c r="GI248" s="137"/>
      <c r="GJ248" s="137"/>
      <c r="GK248" s="137"/>
      <c r="GL248" s="137"/>
      <c r="GM248" s="137"/>
      <c r="GN248" s="137"/>
      <c r="GO248" s="137"/>
      <c r="GP248" s="137"/>
      <c r="GQ248" s="137"/>
      <c r="GR248" s="137"/>
      <c r="GS248" s="137"/>
      <c r="GT248" s="137"/>
      <c r="GU248" s="137"/>
      <c r="GV248" s="137"/>
      <c r="GW248" s="137"/>
      <c r="GX248" s="137"/>
      <c r="GY248" s="137"/>
      <c r="GZ248" s="137"/>
      <c r="HA248" s="137"/>
      <c r="HB248" s="137"/>
      <c r="HC248" s="137"/>
      <c r="HD248" s="137"/>
      <c r="HE248" s="137"/>
      <c r="HF248" s="137"/>
      <c r="HG248" s="137"/>
      <c r="HH248" s="137"/>
      <c r="HI248" s="137"/>
      <c r="HJ248" s="137"/>
      <c r="HK248" s="137"/>
      <c r="HL248" s="137"/>
      <c r="HM248" s="137"/>
      <c r="HN248" s="137"/>
      <c r="HO248" s="137"/>
      <c r="HP248" s="137"/>
      <c r="HQ248" s="137"/>
      <c r="HR248" s="137"/>
      <c r="HS248" s="137"/>
      <c r="HT248" s="137"/>
      <c r="HU248" s="137"/>
      <c r="HV248" s="137"/>
      <c r="HW248" s="137"/>
      <c r="HX248" s="137"/>
      <c r="HY248" s="137"/>
      <c r="HZ248" s="137"/>
      <c r="IA248" s="137"/>
      <c r="IB248" s="137"/>
      <c r="IC248" s="137"/>
      <c r="ID248" s="137"/>
      <c r="IE248" s="137"/>
      <c r="IF248" s="137"/>
      <c r="IG248" s="137"/>
      <c r="IH248" s="137"/>
      <c r="II248" s="137"/>
      <c r="IJ248" s="137"/>
      <c r="IK248" s="137"/>
      <c r="IL248" s="137"/>
      <c r="IM248" s="137"/>
      <c r="IN248" s="137"/>
      <c r="IO248" s="137"/>
      <c r="IP248" s="137"/>
      <c r="IQ248" s="137"/>
      <c r="IR248" s="137"/>
      <c r="IS248" s="137"/>
      <c r="IT248" s="137"/>
      <c r="IU248" s="137"/>
      <c r="IV248" s="137"/>
    </row>
    <row r="249" spans="1:256" x14ac:dyDescent="0.2">
      <c r="A249" s="183">
        <v>4</v>
      </c>
      <c r="B249" s="184" t="s">
        <v>293</v>
      </c>
      <c r="C249" s="185" t="s">
        <v>481</v>
      </c>
      <c r="D249" s="186">
        <v>421.6</v>
      </c>
      <c r="E249" s="185" t="s">
        <v>101</v>
      </c>
      <c r="F249" s="185" t="s">
        <v>102</v>
      </c>
      <c r="G249" s="185" t="s">
        <v>121</v>
      </c>
      <c r="H249" s="185" t="s">
        <v>92</v>
      </c>
      <c r="I249" s="185" t="s">
        <v>93</v>
      </c>
      <c r="J249" s="185" t="s">
        <v>120</v>
      </c>
      <c r="K249" s="185" t="s">
        <v>103</v>
      </c>
      <c r="L249" s="183">
        <v>6415867</v>
      </c>
      <c r="M249" s="183">
        <v>3</v>
      </c>
      <c r="N249" s="185" t="s">
        <v>94</v>
      </c>
      <c r="O249" s="185" t="s">
        <v>482</v>
      </c>
      <c r="P249" s="185" t="s">
        <v>94</v>
      </c>
      <c r="Q249" s="185" t="s">
        <v>94</v>
      </c>
      <c r="R249" s="185" t="s">
        <v>95</v>
      </c>
      <c r="S249" s="184" t="s">
        <v>483</v>
      </c>
      <c r="T249" s="184" t="s">
        <v>94</v>
      </c>
      <c r="U249" s="185" t="s">
        <v>94</v>
      </c>
      <c r="V249" s="187">
        <v>1</v>
      </c>
      <c r="W249" s="185" t="s">
        <v>97</v>
      </c>
      <c r="X249" s="183">
        <v>0</v>
      </c>
      <c r="Y249" s="185" t="s">
        <v>94</v>
      </c>
      <c r="Z249" s="185" t="s">
        <v>94</v>
      </c>
      <c r="AA249" s="185" t="s">
        <v>94</v>
      </c>
      <c r="AB249" s="185" t="s">
        <v>94</v>
      </c>
      <c r="AC249" s="185" t="s">
        <v>94</v>
      </c>
      <c r="AD249" s="186">
        <v>0</v>
      </c>
      <c r="AE249" s="185" t="s">
        <v>94</v>
      </c>
      <c r="AF249" s="185" t="s">
        <v>104</v>
      </c>
      <c r="AG249" s="185" t="s">
        <v>94</v>
      </c>
      <c r="AH249" s="185" t="s">
        <v>94</v>
      </c>
      <c r="AI249" s="186">
        <v>421.6</v>
      </c>
      <c r="AJ249" s="186">
        <v>421.6</v>
      </c>
      <c r="AK249" s="185" t="s">
        <v>96</v>
      </c>
      <c r="AL249" s="185" t="s">
        <v>94</v>
      </c>
      <c r="AM249" s="185" t="s">
        <v>94</v>
      </c>
      <c r="AN249" s="184" t="s">
        <v>94</v>
      </c>
      <c r="AO249" s="186"/>
      <c r="AP249" s="185" t="s">
        <v>98</v>
      </c>
      <c r="AQ249" s="185" t="s">
        <v>122</v>
      </c>
      <c r="AR249" s="185" t="s">
        <v>123</v>
      </c>
      <c r="AS249" s="185" t="s">
        <v>484</v>
      </c>
      <c r="AT249" s="185" t="s">
        <v>118</v>
      </c>
      <c r="AU249" s="184" t="s">
        <v>483</v>
      </c>
      <c r="AV249" s="185" t="s">
        <v>485</v>
      </c>
      <c r="AW249" s="185" t="s">
        <v>106</v>
      </c>
      <c r="AX249" s="185" t="s">
        <v>94</v>
      </c>
      <c r="AY249" s="185" t="s">
        <v>94</v>
      </c>
      <c r="AZ249" s="185" t="s">
        <v>94</v>
      </c>
      <c r="BA249" s="185" t="s">
        <v>94</v>
      </c>
      <c r="BB249" s="185" t="s">
        <v>94</v>
      </c>
      <c r="BC249" s="184" t="s">
        <v>94</v>
      </c>
      <c r="BD249" s="184" t="s">
        <v>94</v>
      </c>
      <c r="BE249" s="185" t="s">
        <v>94</v>
      </c>
      <c r="BF249" s="185" t="s">
        <v>94</v>
      </c>
      <c r="BG249" s="185" t="s">
        <v>94</v>
      </c>
      <c r="BH249" s="137"/>
      <c r="BI249" s="137"/>
      <c r="BJ249" s="137"/>
      <c r="BK249" s="137"/>
      <c r="BL249" s="137"/>
      <c r="BM249" s="137"/>
      <c r="BN249" s="137"/>
      <c r="BO249" s="137"/>
      <c r="BP249" s="137"/>
      <c r="BQ249" s="137"/>
      <c r="BR249" s="137"/>
      <c r="BS249" s="137"/>
      <c r="BT249" s="137"/>
      <c r="BU249" s="137"/>
      <c r="BV249" s="137"/>
      <c r="BW249" s="137"/>
      <c r="BX249" s="137"/>
      <c r="BY249" s="137"/>
      <c r="BZ249" s="137"/>
      <c r="CA249" s="137"/>
      <c r="CB249" s="137"/>
      <c r="CC249" s="137"/>
      <c r="CD249" s="137"/>
      <c r="CE249" s="137"/>
      <c r="CF249" s="137"/>
      <c r="CG249" s="137"/>
      <c r="CH249" s="137"/>
      <c r="CI249" s="137"/>
      <c r="CJ249" s="137"/>
      <c r="CK249" s="137"/>
      <c r="CL249" s="137"/>
      <c r="CM249" s="137"/>
      <c r="CN249" s="137"/>
      <c r="CO249" s="137"/>
      <c r="CP249" s="137"/>
      <c r="CQ249" s="137"/>
      <c r="CR249" s="137"/>
      <c r="CS249" s="137"/>
      <c r="CT249" s="137"/>
      <c r="CU249" s="137"/>
      <c r="CV249" s="137"/>
      <c r="CW249" s="137"/>
      <c r="CX249" s="137"/>
      <c r="CY249" s="137"/>
      <c r="CZ249" s="137"/>
      <c r="DA249" s="137"/>
      <c r="DB249" s="137"/>
      <c r="DC249" s="137"/>
      <c r="DD249" s="137"/>
      <c r="DE249" s="137"/>
      <c r="DF249" s="137"/>
      <c r="DG249" s="137"/>
      <c r="DH249" s="137"/>
      <c r="DI249" s="137"/>
      <c r="DJ249" s="137"/>
      <c r="DK249" s="137"/>
      <c r="DL249" s="137"/>
      <c r="DM249" s="137"/>
      <c r="DN249" s="137"/>
      <c r="DO249" s="137"/>
      <c r="DP249" s="137"/>
      <c r="DQ249" s="137"/>
      <c r="DR249" s="137"/>
      <c r="DS249" s="137"/>
      <c r="DT249" s="137"/>
      <c r="DU249" s="137"/>
      <c r="DV249" s="137"/>
      <c r="DW249" s="137"/>
      <c r="DX249" s="137"/>
      <c r="DY249" s="137"/>
      <c r="DZ249" s="137"/>
      <c r="EA249" s="137"/>
      <c r="EB249" s="137"/>
      <c r="EC249" s="137"/>
      <c r="ED249" s="137"/>
      <c r="EE249" s="137"/>
      <c r="EF249" s="137"/>
      <c r="EG249" s="137"/>
      <c r="EH249" s="137"/>
      <c r="EI249" s="137"/>
      <c r="EJ249" s="137"/>
      <c r="EK249" s="137"/>
      <c r="EL249" s="137"/>
      <c r="EM249" s="137"/>
      <c r="EN249" s="137"/>
      <c r="EO249" s="137"/>
      <c r="EP249" s="137"/>
      <c r="EQ249" s="137"/>
      <c r="ER249" s="137"/>
      <c r="ES249" s="137"/>
      <c r="ET249" s="137"/>
      <c r="EU249" s="137"/>
      <c r="EV249" s="137"/>
      <c r="EW249" s="137"/>
      <c r="EX249" s="137"/>
      <c r="EY249" s="137"/>
      <c r="EZ249" s="137"/>
      <c r="FA249" s="137"/>
      <c r="FB249" s="137"/>
      <c r="FC249" s="137"/>
      <c r="FD249" s="137"/>
      <c r="FE249" s="137"/>
      <c r="FF249" s="137"/>
      <c r="FG249" s="137"/>
      <c r="FH249" s="137"/>
      <c r="FI249" s="137"/>
      <c r="FJ249" s="137"/>
      <c r="FK249" s="137"/>
      <c r="FL249" s="137"/>
      <c r="FM249" s="137"/>
      <c r="FN249" s="137"/>
      <c r="FO249" s="137"/>
      <c r="FP249" s="137"/>
      <c r="FQ249" s="137"/>
      <c r="FR249" s="137"/>
      <c r="FS249" s="137"/>
      <c r="FT249" s="137"/>
      <c r="FU249" s="137"/>
      <c r="FV249" s="137"/>
      <c r="FW249" s="137"/>
      <c r="FX249" s="137"/>
      <c r="FY249" s="137"/>
      <c r="FZ249" s="137"/>
      <c r="GA249" s="137"/>
      <c r="GB249" s="137"/>
      <c r="GC249" s="137"/>
      <c r="GD249" s="137"/>
      <c r="GE249" s="137"/>
      <c r="GF249" s="137"/>
      <c r="GG249" s="137"/>
      <c r="GH249" s="137"/>
      <c r="GI249" s="137"/>
      <c r="GJ249" s="137"/>
      <c r="GK249" s="137"/>
      <c r="GL249" s="137"/>
      <c r="GM249" s="137"/>
      <c r="GN249" s="137"/>
      <c r="GO249" s="137"/>
      <c r="GP249" s="137"/>
      <c r="GQ249" s="137"/>
      <c r="GR249" s="137"/>
      <c r="GS249" s="137"/>
      <c r="GT249" s="137"/>
      <c r="GU249" s="137"/>
      <c r="GV249" s="137"/>
      <c r="GW249" s="137"/>
      <c r="GX249" s="137"/>
      <c r="GY249" s="137"/>
      <c r="GZ249" s="137"/>
      <c r="HA249" s="137"/>
      <c r="HB249" s="137"/>
      <c r="HC249" s="137"/>
      <c r="HD249" s="137"/>
      <c r="HE249" s="137"/>
      <c r="HF249" s="137"/>
      <c r="HG249" s="137"/>
      <c r="HH249" s="137"/>
      <c r="HI249" s="137"/>
      <c r="HJ249" s="137"/>
      <c r="HK249" s="137"/>
      <c r="HL249" s="137"/>
      <c r="HM249" s="137"/>
      <c r="HN249" s="137"/>
      <c r="HO249" s="137"/>
      <c r="HP249" s="137"/>
      <c r="HQ249" s="137"/>
      <c r="HR249" s="137"/>
      <c r="HS249" s="137"/>
      <c r="HT249" s="137"/>
      <c r="HU249" s="137"/>
      <c r="HV249" s="137"/>
      <c r="HW249" s="137"/>
      <c r="HX249" s="137"/>
      <c r="HY249" s="137"/>
      <c r="HZ249" s="137"/>
      <c r="IA249" s="137"/>
      <c r="IB249" s="137"/>
      <c r="IC249" s="137"/>
      <c r="ID249" s="137"/>
      <c r="IE249" s="137"/>
      <c r="IF249" s="137"/>
      <c r="IG249" s="137"/>
      <c r="IH249" s="137"/>
      <c r="II249" s="137"/>
      <c r="IJ249" s="137"/>
      <c r="IK249" s="137"/>
      <c r="IL249" s="137"/>
      <c r="IM249" s="137"/>
      <c r="IN249" s="137"/>
      <c r="IO249" s="137"/>
      <c r="IP249" s="137"/>
      <c r="IQ249" s="137"/>
      <c r="IR249" s="137"/>
      <c r="IS249" s="137"/>
      <c r="IT249" s="137"/>
      <c r="IU249" s="137"/>
      <c r="IV249" s="137"/>
    </row>
    <row r="250" spans="1:256" x14ac:dyDescent="0.2">
      <c r="A250" s="183">
        <v>5</v>
      </c>
      <c r="B250" s="184" t="s">
        <v>307</v>
      </c>
      <c r="C250" s="185" t="s">
        <v>493</v>
      </c>
      <c r="D250" s="186">
        <v>323.25</v>
      </c>
      <c r="E250" s="185" t="s">
        <v>101</v>
      </c>
      <c r="F250" s="185" t="s">
        <v>102</v>
      </c>
      <c r="G250" s="185" t="s">
        <v>121</v>
      </c>
      <c r="H250" s="185" t="s">
        <v>92</v>
      </c>
      <c r="I250" s="185" t="s">
        <v>93</v>
      </c>
      <c r="J250" s="185" t="s">
        <v>120</v>
      </c>
      <c r="K250" s="185" t="s">
        <v>103</v>
      </c>
      <c r="L250" s="183">
        <v>6465957</v>
      </c>
      <c r="M250" s="183">
        <v>3</v>
      </c>
      <c r="N250" s="185" t="s">
        <v>94</v>
      </c>
      <c r="O250" s="185" t="s">
        <v>494</v>
      </c>
      <c r="P250" s="185" t="s">
        <v>94</v>
      </c>
      <c r="Q250" s="185" t="s">
        <v>94</v>
      </c>
      <c r="R250" s="185" t="s">
        <v>95</v>
      </c>
      <c r="S250" s="184" t="s">
        <v>495</v>
      </c>
      <c r="T250" s="184" t="s">
        <v>94</v>
      </c>
      <c r="U250" s="185" t="s">
        <v>94</v>
      </c>
      <c r="V250" s="187">
        <v>1</v>
      </c>
      <c r="W250" s="185" t="s">
        <v>97</v>
      </c>
      <c r="X250" s="183">
        <v>0</v>
      </c>
      <c r="Y250" s="185" t="s">
        <v>94</v>
      </c>
      <c r="Z250" s="185" t="s">
        <v>94</v>
      </c>
      <c r="AA250" s="185" t="s">
        <v>94</v>
      </c>
      <c r="AB250" s="185" t="s">
        <v>94</v>
      </c>
      <c r="AC250" s="185" t="s">
        <v>94</v>
      </c>
      <c r="AD250" s="186">
        <v>0</v>
      </c>
      <c r="AE250" s="185" t="s">
        <v>94</v>
      </c>
      <c r="AF250" s="185" t="s">
        <v>104</v>
      </c>
      <c r="AG250" s="185" t="s">
        <v>94</v>
      </c>
      <c r="AH250" s="185" t="s">
        <v>94</v>
      </c>
      <c r="AI250" s="186">
        <v>323.25</v>
      </c>
      <c r="AJ250" s="186">
        <v>323.25</v>
      </c>
      <c r="AK250" s="185" t="s">
        <v>96</v>
      </c>
      <c r="AL250" s="185" t="s">
        <v>94</v>
      </c>
      <c r="AM250" s="185" t="s">
        <v>94</v>
      </c>
      <c r="AN250" s="184" t="s">
        <v>94</v>
      </c>
      <c r="AO250" s="186"/>
      <c r="AP250" s="185" t="s">
        <v>98</v>
      </c>
      <c r="AQ250" s="185" t="s">
        <v>122</v>
      </c>
      <c r="AR250" s="185" t="s">
        <v>123</v>
      </c>
      <c r="AS250" s="185" t="s">
        <v>496</v>
      </c>
      <c r="AT250" s="185" t="s">
        <v>118</v>
      </c>
      <c r="AU250" s="184" t="s">
        <v>495</v>
      </c>
      <c r="AV250" s="185" t="s">
        <v>497</v>
      </c>
      <c r="AW250" s="185" t="s">
        <v>106</v>
      </c>
      <c r="AX250" s="185" t="s">
        <v>94</v>
      </c>
      <c r="AY250" s="185" t="s">
        <v>94</v>
      </c>
      <c r="AZ250" s="185" t="s">
        <v>94</v>
      </c>
      <c r="BA250" s="185" t="s">
        <v>94</v>
      </c>
      <c r="BB250" s="185" t="s">
        <v>94</v>
      </c>
      <c r="BC250" s="184" t="s">
        <v>94</v>
      </c>
      <c r="BD250" s="184" t="s">
        <v>94</v>
      </c>
      <c r="BE250" s="185" t="s">
        <v>94</v>
      </c>
      <c r="BF250" s="185" t="s">
        <v>94</v>
      </c>
      <c r="BG250" s="185" t="s">
        <v>94</v>
      </c>
      <c r="BH250" s="137"/>
      <c r="BI250" s="137"/>
      <c r="BJ250" s="137"/>
      <c r="BK250" s="137"/>
      <c r="BL250" s="137"/>
      <c r="BM250" s="137"/>
      <c r="BN250" s="137"/>
      <c r="BO250" s="137"/>
      <c r="BP250" s="137"/>
      <c r="BQ250" s="137"/>
      <c r="BR250" s="137"/>
      <c r="BS250" s="137"/>
      <c r="BT250" s="137"/>
      <c r="BU250" s="137"/>
      <c r="BV250" s="137"/>
      <c r="BW250" s="137"/>
      <c r="BX250" s="137"/>
      <c r="BY250" s="137"/>
      <c r="BZ250" s="137"/>
      <c r="CA250" s="137"/>
      <c r="CB250" s="137"/>
      <c r="CC250" s="137"/>
      <c r="CD250" s="137"/>
      <c r="CE250" s="137"/>
      <c r="CF250" s="137"/>
      <c r="CG250" s="137"/>
      <c r="CH250" s="137"/>
      <c r="CI250" s="137"/>
      <c r="CJ250" s="137"/>
      <c r="CK250" s="137"/>
      <c r="CL250" s="137"/>
      <c r="CM250" s="137"/>
      <c r="CN250" s="137"/>
      <c r="CO250" s="137"/>
      <c r="CP250" s="137"/>
      <c r="CQ250" s="137"/>
      <c r="CR250" s="137"/>
      <c r="CS250" s="137"/>
      <c r="CT250" s="137"/>
      <c r="CU250" s="137"/>
      <c r="CV250" s="137"/>
      <c r="CW250" s="137"/>
      <c r="CX250" s="137"/>
      <c r="CY250" s="137"/>
      <c r="CZ250" s="137"/>
      <c r="DA250" s="137"/>
      <c r="DB250" s="137"/>
      <c r="DC250" s="137"/>
      <c r="DD250" s="137"/>
      <c r="DE250" s="137"/>
      <c r="DF250" s="137"/>
      <c r="DG250" s="137"/>
      <c r="DH250" s="137"/>
      <c r="DI250" s="137"/>
      <c r="DJ250" s="137"/>
      <c r="DK250" s="137"/>
      <c r="DL250" s="137"/>
      <c r="DM250" s="137"/>
      <c r="DN250" s="137"/>
      <c r="DO250" s="137"/>
      <c r="DP250" s="137"/>
      <c r="DQ250" s="137"/>
      <c r="DR250" s="137"/>
      <c r="DS250" s="137"/>
      <c r="DT250" s="137"/>
      <c r="DU250" s="137"/>
      <c r="DV250" s="137"/>
      <c r="DW250" s="137"/>
      <c r="DX250" s="137"/>
      <c r="DY250" s="137"/>
      <c r="DZ250" s="137"/>
      <c r="EA250" s="137"/>
      <c r="EB250" s="137"/>
      <c r="EC250" s="137"/>
      <c r="ED250" s="137"/>
      <c r="EE250" s="137"/>
      <c r="EF250" s="137"/>
      <c r="EG250" s="137"/>
      <c r="EH250" s="137"/>
      <c r="EI250" s="137"/>
      <c r="EJ250" s="137"/>
      <c r="EK250" s="137"/>
      <c r="EL250" s="137"/>
      <c r="EM250" s="137"/>
      <c r="EN250" s="137"/>
      <c r="EO250" s="137"/>
      <c r="EP250" s="137"/>
      <c r="EQ250" s="137"/>
      <c r="ER250" s="137"/>
      <c r="ES250" s="137"/>
      <c r="ET250" s="137"/>
      <c r="EU250" s="137"/>
      <c r="EV250" s="137"/>
      <c r="EW250" s="137"/>
      <c r="EX250" s="137"/>
      <c r="EY250" s="137"/>
      <c r="EZ250" s="137"/>
      <c r="FA250" s="137"/>
      <c r="FB250" s="137"/>
      <c r="FC250" s="137"/>
      <c r="FD250" s="137"/>
      <c r="FE250" s="137"/>
      <c r="FF250" s="137"/>
      <c r="FG250" s="137"/>
      <c r="FH250" s="137"/>
      <c r="FI250" s="137"/>
      <c r="FJ250" s="137"/>
      <c r="FK250" s="137"/>
      <c r="FL250" s="137"/>
      <c r="FM250" s="137"/>
      <c r="FN250" s="137"/>
      <c r="FO250" s="137"/>
      <c r="FP250" s="137"/>
      <c r="FQ250" s="137"/>
      <c r="FR250" s="137"/>
      <c r="FS250" s="137"/>
      <c r="FT250" s="137"/>
      <c r="FU250" s="137"/>
      <c r="FV250" s="137"/>
      <c r="FW250" s="137"/>
      <c r="FX250" s="137"/>
      <c r="FY250" s="137"/>
      <c r="FZ250" s="137"/>
      <c r="GA250" s="137"/>
      <c r="GB250" s="137"/>
      <c r="GC250" s="137"/>
      <c r="GD250" s="137"/>
      <c r="GE250" s="137"/>
      <c r="GF250" s="137"/>
      <c r="GG250" s="137"/>
      <c r="GH250" s="137"/>
      <c r="GI250" s="137"/>
      <c r="GJ250" s="137"/>
      <c r="GK250" s="137"/>
      <c r="GL250" s="137"/>
      <c r="GM250" s="137"/>
      <c r="GN250" s="137"/>
      <c r="GO250" s="137"/>
      <c r="GP250" s="137"/>
      <c r="GQ250" s="137"/>
      <c r="GR250" s="137"/>
      <c r="GS250" s="137"/>
      <c r="GT250" s="137"/>
      <c r="GU250" s="137"/>
      <c r="GV250" s="137"/>
      <c r="GW250" s="137"/>
      <c r="GX250" s="137"/>
      <c r="GY250" s="137"/>
      <c r="GZ250" s="137"/>
      <c r="HA250" s="137"/>
      <c r="HB250" s="137"/>
      <c r="HC250" s="137"/>
      <c r="HD250" s="137"/>
      <c r="HE250" s="137"/>
      <c r="HF250" s="137"/>
      <c r="HG250" s="137"/>
      <c r="HH250" s="137"/>
      <c r="HI250" s="137"/>
      <c r="HJ250" s="137"/>
      <c r="HK250" s="137"/>
      <c r="HL250" s="137"/>
      <c r="HM250" s="137"/>
      <c r="HN250" s="137"/>
      <c r="HO250" s="137"/>
      <c r="HP250" s="137"/>
      <c r="HQ250" s="137"/>
      <c r="HR250" s="137"/>
      <c r="HS250" s="137"/>
      <c r="HT250" s="137"/>
      <c r="HU250" s="137"/>
      <c r="HV250" s="137"/>
      <c r="HW250" s="137"/>
      <c r="HX250" s="137"/>
      <c r="HY250" s="137"/>
      <c r="HZ250" s="137"/>
      <c r="IA250" s="137"/>
      <c r="IB250" s="137"/>
      <c r="IC250" s="137"/>
      <c r="ID250" s="137"/>
      <c r="IE250" s="137"/>
      <c r="IF250" s="137"/>
      <c r="IG250" s="137"/>
      <c r="IH250" s="137"/>
      <c r="II250" s="137"/>
      <c r="IJ250" s="137"/>
      <c r="IK250" s="137"/>
      <c r="IL250" s="137"/>
      <c r="IM250" s="137"/>
      <c r="IN250" s="137"/>
      <c r="IO250" s="137"/>
      <c r="IP250" s="137"/>
      <c r="IQ250" s="137"/>
      <c r="IR250" s="137"/>
      <c r="IS250" s="137"/>
      <c r="IT250" s="137"/>
      <c r="IU250" s="137"/>
      <c r="IV250" s="137"/>
    </row>
    <row r="251" spans="1:256" s="137" customFormat="1" x14ac:dyDescent="0.2">
      <c r="A251" s="183">
        <v>6</v>
      </c>
      <c r="B251" s="184" t="s">
        <v>498</v>
      </c>
      <c r="C251" s="185" t="s">
        <v>589</v>
      </c>
      <c r="D251" s="186">
        <v>591.35</v>
      </c>
      <c r="E251" s="185" t="s">
        <v>101</v>
      </c>
      <c r="F251" s="185" t="s">
        <v>102</v>
      </c>
      <c r="G251" s="185" t="s">
        <v>121</v>
      </c>
      <c r="H251" s="185" t="s">
        <v>92</v>
      </c>
      <c r="I251" s="185" t="s">
        <v>93</v>
      </c>
      <c r="J251" s="185" t="s">
        <v>120</v>
      </c>
      <c r="K251" s="185" t="s">
        <v>103</v>
      </c>
      <c r="L251" s="183">
        <v>6492174</v>
      </c>
      <c r="M251" s="183">
        <v>3</v>
      </c>
      <c r="N251" s="185" t="s">
        <v>94</v>
      </c>
      <c r="O251" s="185" t="s">
        <v>590</v>
      </c>
      <c r="P251" s="185" t="s">
        <v>94</v>
      </c>
      <c r="Q251" s="185" t="s">
        <v>94</v>
      </c>
      <c r="R251" s="185" t="s">
        <v>95</v>
      </c>
      <c r="S251" s="184" t="s">
        <v>591</v>
      </c>
      <c r="T251" s="184" t="s">
        <v>94</v>
      </c>
      <c r="U251" s="185" t="s">
        <v>94</v>
      </c>
      <c r="V251" s="187">
        <v>1</v>
      </c>
      <c r="W251" s="185" t="s">
        <v>97</v>
      </c>
      <c r="X251" s="183">
        <v>0</v>
      </c>
      <c r="Y251" s="185" t="s">
        <v>94</v>
      </c>
      <c r="Z251" s="185" t="s">
        <v>94</v>
      </c>
      <c r="AA251" s="185" t="s">
        <v>94</v>
      </c>
      <c r="AB251" s="185" t="s">
        <v>94</v>
      </c>
      <c r="AC251" s="185" t="s">
        <v>94</v>
      </c>
      <c r="AD251" s="186">
        <v>0</v>
      </c>
      <c r="AE251" s="185" t="s">
        <v>94</v>
      </c>
      <c r="AF251" s="185" t="s">
        <v>104</v>
      </c>
      <c r="AG251" s="185" t="s">
        <v>94</v>
      </c>
      <c r="AH251" s="185" t="s">
        <v>94</v>
      </c>
      <c r="AI251" s="186">
        <v>591.35</v>
      </c>
      <c r="AJ251" s="186">
        <v>591.35</v>
      </c>
      <c r="AK251" s="185" t="s">
        <v>96</v>
      </c>
      <c r="AL251" s="185" t="s">
        <v>94</v>
      </c>
      <c r="AM251" s="185" t="s">
        <v>94</v>
      </c>
      <c r="AN251" s="184" t="s">
        <v>94</v>
      </c>
      <c r="AO251" s="186"/>
      <c r="AP251" s="185" t="s">
        <v>98</v>
      </c>
      <c r="AQ251" s="185" t="s">
        <v>122</v>
      </c>
      <c r="AR251" s="185" t="s">
        <v>123</v>
      </c>
      <c r="AS251" s="185" t="s">
        <v>592</v>
      </c>
      <c r="AT251" s="185" t="s">
        <v>118</v>
      </c>
      <c r="AU251" s="184" t="s">
        <v>591</v>
      </c>
      <c r="AV251" s="185" t="s">
        <v>593</v>
      </c>
      <c r="AW251" s="185" t="s">
        <v>106</v>
      </c>
      <c r="AX251" s="185" t="s">
        <v>94</v>
      </c>
      <c r="AY251" s="185" t="s">
        <v>94</v>
      </c>
      <c r="AZ251" s="185" t="s">
        <v>94</v>
      </c>
      <c r="BA251" s="185" t="s">
        <v>94</v>
      </c>
      <c r="BB251" s="185" t="s">
        <v>94</v>
      </c>
      <c r="BC251" s="184" t="s">
        <v>94</v>
      </c>
      <c r="BD251" s="184" t="s">
        <v>94</v>
      </c>
      <c r="BE251" s="185" t="s">
        <v>94</v>
      </c>
      <c r="BF251" s="185" t="s">
        <v>94</v>
      </c>
      <c r="BG251" s="185" t="s">
        <v>94</v>
      </c>
    </row>
    <row r="252" spans="1:256" x14ac:dyDescent="0.2">
      <c r="A252" s="183">
        <v>7</v>
      </c>
      <c r="B252" s="184" t="s">
        <v>606</v>
      </c>
      <c r="C252" s="185" t="s">
        <v>657</v>
      </c>
      <c r="D252" s="186">
        <v>40.57</v>
      </c>
      <c r="E252" s="185" t="s">
        <v>101</v>
      </c>
      <c r="F252" s="185" t="s">
        <v>102</v>
      </c>
      <c r="G252" s="185" t="s">
        <v>121</v>
      </c>
      <c r="H252" s="185" t="s">
        <v>92</v>
      </c>
      <c r="I252" s="185" t="s">
        <v>93</v>
      </c>
      <c r="J252" s="185" t="s">
        <v>120</v>
      </c>
      <c r="K252" s="185" t="s">
        <v>103</v>
      </c>
      <c r="L252" s="183">
        <v>6515509</v>
      </c>
      <c r="M252" s="183">
        <v>3</v>
      </c>
      <c r="N252" s="185" t="s">
        <v>94</v>
      </c>
      <c r="O252" s="185" t="s">
        <v>658</v>
      </c>
      <c r="P252" s="185" t="s">
        <v>94</v>
      </c>
      <c r="Q252" s="185" t="s">
        <v>94</v>
      </c>
      <c r="R252" s="185" t="s">
        <v>95</v>
      </c>
      <c r="S252" s="184" t="s">
        <v>659</v>
      </c>
      <c r="T252" s="184" t="s">
        <v>94</v>
      </c>
      <c r="U252" s="185" t="s">
        <v>94</v>
      </c>
      <c r="V252" s="187">
        <v>1</v>
      </c>
      <c r="W252" s="185" t="s">
        <v>97</v>
      </c>
      <c r="X252" s="183">
        <v>0</v>
      </c>
      <c r="Y252" s="185" t="s">
        <v>94</v>
      </c>
      <c r="Z252" s="185" t="s">
        <v>94</v>
      </c>
      <c r="AA252" s="185" t="s">
        <v>94</v>
      </c>
      <c r="AB252" s="185" t="s">
        <v>94</v>
      </c>
      <c r="AC252" s="185" t="s">
        <v>94</v>
      </c>
      <c r="AD252" s="186">
        <v>0</v>
      </c>
      <c r="AE252" s="185" t="s">
        <v>94</v>
      </c>
      <c r="AF252" s="185" t="s">
        <v>104</v>
      </c>
      <c r="AG252" s="185" t="s">
        <v>94</v>
      </c>
      <c r="AH252" s="185" t="s">
        <v>94</v>
      </c>
      <c r="AI252" s="186">
        <v>40.57</v>
      </c>
      <c r="AJ252" s="186">
        <v>40.57</v>
      </c>
      <c r="AK252" s="185" t="s">
        <v>96</v>
      </c>
      <c r="AL252" s="185" t="s">
        <v>94</v>
      </c>
      <c r="AM252" s="185" t="s">
        <v>94</v>
      </c>
      <c r="AN252" s="184" t="s">
        <v>94</v>
      </c>
      <c r="AO252" s="186"/>
      <c r="AP252" s="185" t="s">
        <v>98</v>
      </c>
      <c r="AQ252" s="185" t="s">
        <v>122</v>
      </c>
      <c r="AR252" s="185" t="s">
        <v>123</v>
      </c>
      <c r="AS252" s="185" t="s">
        <v>660</v>
      </c>
      <c r="AT252" s="185" t="s">
        <v>118</v>
      </c>
      <c r="AU252" s="184" t="s">
        <v>659</v>
      </c>
      <c r="AV252" s="185" t="s">
        <v>661</v>
      </c>
      <c r="AW252" s="185" t="s">
        <v>106</v>
      </c>
      <c r="AX252" s="185" t="s">
        <v>94</v>
      </c>
      <c r="AY252" s="185" t="s">
        <v>94</v>
      </c>
      <c r="AZ252" s="185" t="s">
        <v>94</v>
      </c>
      <c r="BA252" s="185" t="s">
        <v>94</v>
      </c>
      <c r="BB252" s="185" t="s">
        <v>94</v>
      </c>
      <c r="BC252" s="184" t="s">
        <v>94</v>
      </c>
      <c r="BD252" s="184" t="s">
        <v>94</v>
      </c>
      <c r="BE252" s="185" t="s">
        <v>94</v>
      </c>
      <c r="BF252" s="185" t="s">
        <v>94</v>
      </c>
      <c r="BG252" s="185" t="s">
        <v>94</v>
      </c>
      <c r="BH252" s="137"/>
      <c r="BI252" s="137"/>
      <c r="BJ252" s="137"/>
      <c r="BK252" s="137"/>
      <c r="BL252" s="137"/>
      <c r="BM252" s="137"/>
      <c r="BN252" s="137"/>
      <c r="BO252" s="137"/>
      <c r="BP252" s="137"/>
      <c r="BQ252" s="137"/>
      <c r="BR252" s="137"/>
      <c r="BS252" s="137"/>
      <c r="BT252" s="137"/>
      <c r="BU252" s="137"/>
      <c r="BV252" s="137"/>
      <c r="BW252" s="137"/>
      <c r="BX252" s="137"/>
      <c r="BY252" s="137"/>
      <c r="BZ252" s="137"/>
      <c r="CA252" s="137"/>
      <c r="CB252" s="137"/>
      <c r="CC252" s="137"/>
      <c r="CD252" s="137"/>
      <c r="CE252" s="137"/>
      <c r="CF252" s="137"/>
      <c r="CG252" s="137"/>
      <c r="CH252" s="137"/>
      <c r="CI252" s="137"/>
      <c r="CJ252" s="137"/>
      <c r="CK252" s="137"/>
      <c r="CL252" s="137"/>
      <c r="CM252" s="137"/>
      <c r="CN252" s="137"/>
      <c r="CO252" s="137"/>
      <c r="CP252" s="137"/>
      <c r="CQ252" s="137"/>
      <c r="CR252" s="137"/>
      <c r="CS252" s="137"/>
      <c r="CT252" s="137"/>
      <c r="CU252" s="137"/>
      <c r="CV252" s="137"/>
      <c r="CW252" s="137"/>
      <c r="CX252" s="137"/>
      <c r="CY252" s="137"/>
      <c r="CZ252" s="137"/>
      <c r="DA252" s="137"/>
      <c r="DB252" s="137"/>
      <c r="DC252" s="137"/>
      <c r="DD252" s="137"/>
      <c r="DE252" s="137"/>
      <c r="DF252" s="137"/>
      <c r="DG252" s="137"/>
      <c r="DH252" s="137"/>
      <c r="DI252" s="137"/>
      <c r="DJ252" s="137"/>
      <c r="DK252" s="137"/>
      <c r="DL252" s="137"/>
      <c r="DM252" s="137"/>
      <c r="DN252" s="137"/>
      <c r="DO252" s="137"/>
      <c r="DP252" s="137"/>
      <c r="DQ252" s="137"/>
      <c r="DR252" s="137"/>
      <c r="DS252" s="137"/>
      <c r="DT252" s="137"/>
      <c r="DU252" s="137"/>
      <c r="DV252" s="137"/>
      <c r="DW252" s="137"/>
      <c r="DX252" s="137"/>
      <c r="DY252" s="137"/>
      <c r="DZ252" s="137"/>
      <c r="EA252" s="137"/>
      <c r="EB252" s="137"/>
      <c r="EC252" s="137"/>
      <c r="ED252" s="137"/>
      <c r="EE252" s="137"/>
      <c r="EF252" s="137"/>
      <c r="EG252" s="137"/>
      <c r="EH252" s="137"/>
      <c r="EI252" s="137"/>
      <c r="EJ252" s="137"/>
      <c r="EK252" s="137"/>
      <c r="EL252" s="137"/>
      <c r="EM252" s="137"/>
      <c r="EN252" s="137"/>
      <c r="EO252" s="137"/>
      <c r="EP252" s="137"/>
      <c r="EQ252" s="137"/>
      <c r="ER252" s="137"/>
      <c r="ES252" s="137"/>
      <c r="ET252" s="137"/>
      <c r="EU252" s="137"/>
      <c r="EV252" s="137"/>
      <c r="EW252" s="137"/>
      <c r="EX252" s="137"/>
      <c r="EY252" s="137"/>
      <c r="EZ252" s="137"/>
      <c r="FA252" s="137"/>
      <c r="FB252" s="137"/>
      <c r="FC252" s="137"/>
      <c r="FD252" s="137"/>
      <c r="FE252" s="137"/>
      <c r="FF252" s="137"/>
      <c r="FG252" s="137"/>
      <c r="FH252" s="137"/>
      <c r="FI252" s="137"/>
      <c r="FJ252" s="137"/>
      <c r="FK252" s="137"/>
      <c r="FL252" s="137"/>
      <c r="FM252" s="137"/>
      <c r="FN252" s="137"/>
      <c r="FO252" s="137"/>
      <c r="FP252" s="137"/>
      <c r="FQ252" s="137"/>
      <c r="FR252" s="137"/>
      <c r="FS252" s="137"/>
      <c r="FT252" s="137"/>
      <c r="FU252" s="137"/>
      <c r="FV252" s="137"/>
      <c r="FW252" s="137"/>
      <c r="FX252" s="137"/>
      <c r="FY252" s="137"/>
      <c r="FZ252" s="137"/>
      <c r="GA252" s="137"/>
      <c r="GB252" s="137"/>
      <c r="GC252" s="137"/>
      <c r="GD252" s="137"/>
      <c r="GE252" s="137"/>
      <c r="GF252" s="137"/>
      <c r="GG252" s="137"/>
      <c r="GH252" s="137"/>
      <c r="GI252" s="137"/>
      <c r="GJ252" s="137"/>
      <c r="GK252" s="137"/>
      <c r="GL252" s="137"/>
      <c r="GM252" s="137"/>
      <c r="GN252" s="137"/>
      <c r="GO252" s="137"/>
      <c r="GP252" s="137"/>
      <c r="GQ252" s="137"/>
      <c r="GR252" s="137"/>
      <c r="GS252" s="137"/>
      <c r="GT252" s="137"/>
      <c r="GU252" s="137"/>
      <c r="GV252" s="137"/>
      <c r="GW252" s="137"/>
      <c r="GX252" s="137"/>
      <c r="GY252" s="137"/>
      <c r="GZ252" s="137"/>
      <c r="HA252" s="137"/>
      <c r="HB252" s="137"/>
      <c r="HC252" s="137"/>
      <c r="HD252" s="137"/>
      <c r="HE252" s="137"/>
      <c r="HF252" s="137"/>
      <c r="HG252" s="137"/>
      <c r="HH252" s="137"/>
      <c r="HI252" s="137"/>
      <c r="HJ252" s="137"/>
      <c r="HK252" s="137"/>
      <c r="HL252" s="137"/>
      <c r="HM252" s="137"/>
      <c r="HN252" s="137"/>
      <c r="HO252" s="137"/>
      <c r="HP252" s="137"/>
      <c r="HQ252" s="137"/>
      <c r="HR252" s="137"/>
      <c r="HS252" s="137"/>
      <c r="HT252" s="137"/>
      <c r="HU252" s="137"/>
      <c r="HV252" s="137"/>
      <c r="HW252" s="137"/>
      <c r="HX252" s="137"/>
      <c r="HY252" s="137"/>
      <c r="HZ252" s="137"/>
      <c r="IA252" s="137"/>
      <c r="IB252" s="137"/>
      <c r="IC252" s="137"/>
      <c r="ID252" s="137"/>
      <c r="IE252" s="137"/>
      <c r="IF252" s="137"/>
      <c r="IG252" s="137"/>
      <c r="IH252" s="137"/>
      <c r="II252" s="137"/>
      <c r="IJ252" s="137"/>
      <c r="IK252" s="137"/>
      <c r="IL252" s="137"/>
      <c r="IM252" s="137"/>
      <c r="IN252" s="137"/>
      <c r="IO252" s="137"/>
      <c r="IP252" s="137"/>
      <c r="IQ252" s="137"/>
      <c r="IR252" s="137"/>
      <c r="IS252" s="137"/>
      <c r="IT252" s="137"/>
      <c r="IU252" s="137"/>
      <c r="IV252" s="137"/>
    </row>
    <row r="253" spans="1:256" x14ac:dyDescent="0.2">
      <c r="A253" s="183">
        <v>8</v>
      </c>
      <c r="B253" s="184" t="s">
        <v>679</v>
      </c>
      <c r="C253" s="185" t="s">
        <v>798</v>
      </c>
      <c r="D253" s="186">
        <v>174.8</v>
      </c>
      <c r="E253" s="185" t="s">
        <v>101</v>
      </c>
      <c r="F253" s="185" t="s">
        <v>102</v>
      </c>
      <c r="G253" s="185" t="s">
        <v>121</v>
      </c>
      <c r="H253" s="185" t="s">
        <v>92</v>
      </c>
      <c r="I253" s="185" t="s">
        <v>93</v>
      </c>
      <c r="J253" s="185" t="s">
        <v>120</v>
      </c>
      <c r="K253" s="185" t="s">
        <v>103</v>
      </c>
      <c r="L253" s="183">
        <v>6551794</v>
      </c>
      <c r="M253" s="183">
        <v>2</v>
      </c>
      <c r="N253" s="185" t="s">
        <v>94</v>
      </c>
      <c r="O253" s="185" t="s">
        <v>799</v>
      </c>
      <c r="P253" s="185" t="s">
        <v>94</v>
      </c>
      <c r="Q253" s="185" t="s">
        <v>94</v>
      </c>
      <c r="R253" s="185" t="s">
        <v>95</v>
      </c>
      <c r="S253" s="184" t="s">
        <v>800</v>
      </c>
      <c r="T253" s="184" t="s">
        <v>94</v>
      </c>
      <c r="U253" s="185" t="s">
        <v>94</v>
      </c>
      <c r="V253" s="187">
        <v>1</v>
      </c>
      <c r="W253" s="185" t="s">
        <v>97</v>
      </c>
      <c r="X253" s="183">
        <v>0</v>
      </c>
      <c r="Y253" s="185" t="s">
        <v>94</v>
      </c>
      <c r="Z253" s="185" t="s">
        <v>94</v>
      </c>
      <c r="AA253" s="185" t="s">
        <v>94</v>
      </c>
      <c r="AB253" s="185" t="s">
        <v>94</v>
      </c>
      <c r="AC253" s="185" t="s">
        <v>94</v>
      </c>
      <c r="AD253" s="186">
        <v>0</v>
      </c>
      <c r="AE253" s="185" t="s">
        <v>94</v>
      </c>
      <c r="AF253" s="185" t="s">
        <v>104</v>
      </c>
      <c r="AG253" s="185" t="s">
        <v>94</v>
      </c>
      <c r="AH253" s="185" t="s">
        <v>94</v>
      </c>
      <c r="AI253" s="186">
        <v>174.8</v>
      </c>
      <c r="AJ253" s="186">
        <v>174.8</v>
      </c>
      <c r="AK253" s="185" t="s">
        <v>96</v>
      </c>
      <c r="AL253" s="185" t="s">
        <v>94</v>
      </c>
      <c r="AM253" s="185" t="s">
        <v>94</v>
      </c>
      <c r="AN253" s="184" t="s">
        <v>94</v>
      </c>
      <c r="AO253" s="186"/>
      <c r="AP253" s="185" t="s">
        <v>98</v>
      </c>
      <c r="AQ253" s="185" t="s">
        <v>122</v>
      </c>
      <c r="AR253" s="185" t="s">
        <v>123</v>
      </c>
      <c r="AS253" s="185" t="s">
        <v>801</v>
      </c>
      <c r="AT253" s="185" t="s">
        <v>118</v>
      </c>
      <c r="AU253" s="184" t="s">
        <v>800</v>
      </c>
      <c r="AV253" s="185" t="s">
        <v>802</v>
      </c>
      <c r="AW253" s="185" t="s">
        <v>106</v>
      </c>
      <c r="AX253" s="185" t="s">
        <v>94</v>
      </c>
      <c r="AY253" s="185" t="s">
        <v>94</v>
      </c>
      <c r="AZ253" s="185" t="s">
        <v>94</v>
      </c>
      <c r="BA253" s="185" t="s">
        <v>94</v>
      </c>
      <c r="BB253" s="185" t="s">
        <v>94</v>
      </c>
      <c r="BC253" s="184" t="s">
        <v>94</v>
      </c>
      <c r="BD253" s="184" t="s">
        <v>94</v>
      </c>
      <c r="BE253" s="185" t="s">
        <v>94</v>
      </c>
      <c r="BF253" s="185" t="s">
        <v>94</v>
      </c>
      <c r="BG253" s="185" t="s">
        <v>94</v>
      </c>
      <c r="BH253" s="137"/>
      <c r="BI253" s="137"/>
      <c r="BJ253" s="137"/>
      <c r="BK253" s="137"/>
      <c r="BL253" s="137"/>
      <c r="BM253" s="137"/>
      <c r="BN253" s="137"/>
      <c r="BO253" s="137"/>
      <c r="BP253" s="137"/>
      <c r="BQ253" s="137"/>
      <c r="BR253" s="137"/>
      <c r="BS253" s="137"/>
      <c r="BT253" s="137"/>
      <c r="BU253" s="137"/>
      <c r="BV253" s="137"/>
      <c r="BW253" s="137"/>
      <c r="BX253" s="137"/>
      <c r="BY253" s="137"/>
      <c r="BZ253" s="137"/>
      <c r="CA253" s="137"/>
      <c r="CB253" s="137"/>
      <c r="CC253" s="137"/>
      <c r="CD253" s="137"/>
      <c r="CE253" s="137"/>
      <c r="CF253" s="137"/>
      <c r="CG253" s="137"/>
      <c r="CH253" s="137"/>
      <c r="CI253" s="137"/>
      <c r="CJ253" s="137"/>
      <c r="CK253" s="137"/>
      <c r="CL253" s="137"/>
      <c r="CM253" s="137"/>
      <c r="CN253" s="137"/>
      <c r="CO253" s="137"/>
      <c r="CP253" s="137"/>
      <c r="CQ253" s="137"/>
      <c r="CR253" s="137"/>
      <c r="CS253" s="137"/>
      <c r="CT253" s="137"/>
      <c r="CU253" s="137"/>
      <c r="CV253" s="137"/>
      <c r="CW253" s="137"/>
      <c r="CX253" s="137"/>
      <c r="CY253" s="137"/>
      <c r="CZ253" s="137"/>
      <c r="DA253" s="137"/>
      <c r="DB253" s="137"/>
      <c r="DC253" s="137"/>
      <c r="DD253" s="137"/>
      <c r="DE253" s="137"/>
      <c r="DF253" s="137"/>
      <c r="DG253" s="137"/>
      <c r="DH253" s="137"/>
      <c r="DI253" s="137"/>
      <c r="DJ253" s="137"/>
      <c r="DK253" s="137"/>
      <c r="DL253" s="137"/>
      <c r="DM253" s="137"/>
      <c r="DN253" s="137"/>
      <c r="DO253" s="137"/>
      <c r="DP253" s="137"/>
      <c r="DQ253" s="137"/>
      <c r="DR253" s="137"/>
      <c r="DS253" s="137"/>
      <c r="DT253" s="137"/>
      <c r="DU253" s="137"/>
      <c r="DV253" s="137"/>
      <c r="DW253" s="137"/>
      <c r="DX253" s="137"/>
      <c r="DY253" s="137"/>
      <c r="DZ253" s="137"/>
      <c r="EA253" s="137"/>
      <c r="EB253" s="137"/>
      <c r="EC253" s="137"/>
      <c r="ED253" s="137"/>
      <c r="EE253" s="137"/>
      <c r="EF253" s="137"/>
      <c r="EG253" s="137"/>
      <c r="EH253" s="137"/>
      <c r="EI253" s="137"/>
      <c r="EJ253" s="137"/>
      <c r="EK253" s="137"/>
      <c r="EL253" s="137"/>
      <c r="EM253" s="137"/>
      <c r="EN253" s="137"/>
      <c r="EO253" s="137"/>
      <c r="EP253" s="137"/>
      <c r="EQ253" s="137"/>
      <c r="ER253" s="137"/>
      <c r="ES253" s="137"/>
      <c r="ET253" s="137"/>
      <c r="EU253" s="137"/>
      <c r="EV253" s="137"/>
      <c r="EW253" s="137"/>
      <c r="EX253" s="137"/>
      <c r="EY253" s="137"/>
      <c r="EZ253" s="137"/>
      <c r="FA253" s="137"/>
      <c r="FB253" s="137"/>
      <c r="FC253" s="137"/>
      <c r="FD253" s="137"/>
      <c r="FE253" s="137"/>
      <c r="FF253" s="137"/>
      <c r="FG253" s="137"/>
      <c r="FH253" s="137"/>
      <c r="FI253" s="137"/>
      <c r="FJ253" s="137"/>
      <c r="FK253" s="137"/>
      <c r="FL253" s="137"/>
      <c r="FM253" s="137"/>
      <c r="FN253" s="137"/>
      <c r="FO253" s="137"/>
      <c r="FP253" s="137"/>
      <c r="FQ253" s="137"/>
      <c r="FR253" s="137"/>
      <c r="FS253" s="137"/>
      <c r="FT253" s="137"/>
      <c r="FU253" s="137"/>
      <c r="FV253" s="137"/>
      <c r="FW253" s="137"/>
      <c r="FX253" s="137"/>
      <c r="FY253" s="137"/>
      <c r="FZ253" s="137"/>
      <c r="GA253" s="137"/>
      <c r="GB253" s="137"/>
      <c r="GC253" s="137"/>
      <c r="GD253" s="137"/>
      <c r="GE253" s="137"/>
      <c r="GF253" s="137"/>
      <c r="GG253" s="137"/>
      <c r="GH253" s="137"/>
      <c r="GI253" s="137"/>
      <c r="GJ253" s="137"/>
      <c r="GK253" s="137"/>
      <c r="GL253" s="137"/>
      <c r="GM253" s="137"/>
      <c r="GN253" s="137"/>
      <c r="GO253" s="137"/>
      <c r="GP253" s="137"/>
      <c r="GQ253" s="137"/>
      <c r="GR253" s="137"/>
      <c r="GS253" s="137"/>
      <c r="GT253" s="137"/>
      <c r="GU253" s="137"/>
      <c r="GV253" s="137"/>
      <c r="GW253" s="137"/>
      <c r="GX253" s="137"/>
      <c r="GY253" s="137"/>
      <c r="GZ253" s="137"/>
      <c r="HA253" s="137"/>
      <c r="HB253" s="137"/>
      <c r="HC253" s="137"/>
      <c r="HD253" s="137"/>
      <c r="HE253" s="137"/>
      <c r="HF253" s="137"/>
      <c r="HG253" s="137"/>
      <c r="HH253" s="137"/>
      <c r="HI253" s="137"/>
      <c r="HJ253" s="137"/>
      <c r="HK253" s="137"/>
      <c r="HL253" s="137"/>
      <c r="HM253" s="137"/>
      <c r="HN253" s="137"/>
      <c r="HO253" s="137"/>
      <c r="HP253" s="137"/>
      <c r="HQ253" s="137"/>
      <c r="HR253" s="137"/>
      <c r="HS253" s="137"/>
      <c r="HT253" s="137"/>
      <c r="HU253" s="137"/>
      <c r="HV253" s="137"/>
      <c r="HW253" s="137"/>
      <c r="HX253" s="137"/>
      <c r="HY253" s="137"/>
      <c r="HZ253" s="137"/>
      <c r="IA253" s="137"/>
      <c r="IB253" s="137"/>
      <c r="IC253" s="137"/>
      <c r="ID253" s="137"/>
      <c r="IE253" s="137"/>
      <c r="IF253" s="137"/>
      <c r="IG253" s="137"/>
      <c r="IH253" s="137"/>
      <c r="II253" s="137"/>
      <c r="IJ253" s="137"/>
      <c r="IK253" s="137"/>
      <c r="IL253" s="137"/>
      <c r="IM253" s="137"/>
      <c r="IN253" s="137"/>
      <c r="IO253" s="137"/>
      <c r="IP253" s="137"/>
      <c r="IQ253" s="137"/>
      <c r="IR253" s="137"/>
      <c r="IS253" s="137"/>
      <c r="IT253" s="137"/>
      <c r="IU253" s="137"/>
      <c r="IV253" s="137"/>
    </row>
    <row r="254" spans="1:256" x14ac:dyDescent="0.2">
      <c r="A254" s="183">
        <v>10</v>
      </c>
      <c r="B254" s="184" t="s">
        <v>821</v>
      </c>
      <c r="C254" s="185" t="s">
        <v>798</v>
      </c>
      <c r="D254" s="186">
        <v>161.35</v>
      </c>
      <c r="E254" s="185" t="s">
        <v>101</v>
      </c>
      <c r="F254" s="185" t="s">
        <v>102</v>
      </c>
      <c r="G254" s="185" t="s">
        <v>121</v>
      </c>
      <c r="H254" s="185" t="s">
        <v>92</v>
      </c>
      <c r="I254" s="185" t="s">
        <v>93</v>
      </c>
      <c r="J254" s="185" t="s">
        <v>120</v>
      </c>
      <c r="K254" s="185" t="s">
        <v>103</v>
      </c>
      <c r="L254" s="183">
        <v>6625024</v>
      </c>
      <c r="M254" s="183">
        <v>3</v>
      </c>
      <c r="N254" s="185" t="s">
        <v>94</v>
      </c>
      <c r="O254" s="185" t="s">
        <v>851</v>
      </c>
      <c r="P254" s="185" t="s">
        <v>94</v>
      </c>
      <c r="Q254" s="185" t="s">
        <v>94</v>
      </c>
      <c r="R254" s="185" t="s">
        <v>95</v>
      </c>
      <c r="S254" s="184" t="s">
        <v>852</v>
      </c>
      <c r="T254" s="184" t="s">
        <v>94</v>
      </c>
      <c r="U254" s="185" t="s">
        <v>94</v>
      </c>
      <c r="V254" s="187">
        <v>1</v>
      </c>
      <c r="W254" s="185" t="s">
        <v>97</v>
      </c>
      <c r="X254" s="183">
        <v>0</v>
      </c>
      <c r="Y254" s="185" t="s">
        <v>94</v>
      </c>
      <c r="Z254" s="185" t="s">
        <v>94</v>
      </c>
      <c r="AA254" s="185" t="s">
        <v>94</v>
      </c>
      <c r="AB254" s="185" t="s">
        <v>94</v>
      </c>
      <c r="AC254" s="185" t="s">
        <v>94</v>
      </c>
      <c r="AD254" s="186">
        <v>0</v>
      </c>
      <c r="AE254" s="185" t="s">
        <v>94</v>
      </c>
      <c r="AF254" s="185" t="s">
        <v>104</v>
      </c>
      <c r="AG254" s="185" t="s">
        <v>94</v>
      </c>
      <c r="AH254" s="185" t="s">
        <v>94</v>
      </c>
      <c r="AI254" s="186">
        <v>161.35</v>
      </c>
      <c r="AJ254" s="186">
        <v>161.35</v>
      </c>
      <c r="AK254" s="185" t="s">
        <v>96</v>
      </c>
      <c r="AL254" s="185" t="s">
        <v>94</v>
      </c>
      <c r="AM254" s="185" t="s">
        <v>94</v>
      </c>
      <c r="AN254" s="184" t="s">
        <v>94</v>
      </c>
      <c r="AO254" s="186"/>
      <c r="AP254" s="185" t="s">
        <v>98</v>
      </c>
      <c r="AQ254" s="185" t="s">
        <v>122</v>
      </c>
      <c r="AR254" s="185" t="s">
        <v>123</v>
      </c>
      <c r="AS254" s="185" t="s">
        <v>853</v>
      </c>
      <c r="AT254" s="185" t="s">
        <v>118</v>
      </c>
      <c r="AU254" s="184" t="s">
        <v>852</v>
      </c>
      <c r="AV254" s="185" t="s">
        <v>854</v>
      </c>
      <c r="AW254" s="185" t="s">
        <v>106</v>
      </c>
      <c r="AX254" s="185" t="s">
        <v>94</v>
      </c>
      <c r="AY254" s="185" t="s">
        <v>94</v>
      </c>
      <c r="AZ254" s="185" t="s">
        <v>94</v>
      </c>
      <c r="BA254" s="185" t="s">
        <v>94</v>
      </c>
      <c r="BB254" s="185" t="s">
        <v>94</v>
      </c>
      <c r="BC254" s="184" t="s">
        <v>94</v>
      </c>
      <c r="BD254" s="184" t="s">
        <v>94</v>
      </c>
      <c r="BE254" s="185" t="s">
        <v>94</v>
      </c>
      <c r="BF254" s="185" t="s">
        <v>94</v>
      </c>
      <c r="BG254" s="185" t="s">
        <v>94</v>
      </c>
      <c r="BH254" s="137"/>
      <c r="BI254" s="137"/>
      <c r="BJ254" s="137"/>
      <c r="BK254" s="137"/>
      <c r="BL254" s="137"/>
      <c r="BM254" s="137"/>
      <c r="BN254" s="137"/>
      <c r="BO254" s="137"/>
      <c r="BP254" s="137"/>
      <c r="BQ254" s="137"/>
      <c r="BR254" s="137"/>
      <c r="BS254" s="137"/>
      <c r="BT254" s="137"/>
      <c r="BU254" s="137"/>
      <c r="BV254" s="137"/>
      <c r="BW254" s="137"/>
      <c r="BX254" s="137"/>
      <c r="BY254" s="137"/>
      <c r="BZ254" s="137"/>
      <c r="CA254" s="137"/>
      <c r="CB254" s="137"/>
      <c r="CC254" s="137"/>
      <c r="CD254" s="137"/>
      <c r="CE254" s="137"/>
      <c r="CF254" s="137"/>
      <c r="CG254" s="137"/>
      <c r="CH254" s="137"/>
      <c r="CI254" s="137"/>
      <c r="CJ254" s="137"/>
      <c r="CK254" s="137"/>
      <c r="CL254" s="137"/>
      <c r="CM254" s="137"/>
      <c r="CN254" s="137"/>
      <c r="CO254" s="137"/>
      <c r="CP254" s="137"/>
      <c r="CQ254" s="137"/>
      <c r="CR254" s="137"/>
      <c r="CS254" s="137"/>
      <c r="CT254" s="137"/>
      <c r="CU254" s="137"/>
      <c r="CV254" s="137"/>
      <c r="CW254" s="137"/>
      <c r="CX254" s="137"/>
      <c r="CY254" s="137"/>
      <c r="CZ254" s="137"/>
      <c r="DA254" s="137"/>
      <c r="DB254" s="137"/>
      <c r="DC254" s="137"/>
      <c r="DD254" s="137"/>
      <c r="DE254" s="137"/>
      <c r="DF254" s="137"/>
      <c r="DG254" s="137"/>
      <c r="DH254" s="137"/>
      <c r="DI254" s="137"/>
      <c r="DJ254" s="137"/>
      <c r="DK254" s="137"/>
      <c r="DL254" s="137"/>
      <c r="DM254" s="137"/>
      <c r="DN254" s="137"/>
      <c r="DO254" s="137"/>
      <c r="DP254" s="137"/>
      <c r="DQ254" s="137"/>
      <c r="DR254" s="137"/>
      <c r="DS254" s="137"/>
      <c r="DT254" s="137"/>
      <c r="DU254" s="137"/>
      <c r="DV254" s="137"/>
      <c r="DW254" s="137"/>
      <c r="DX254" s="137"/>
      <c r="DY254" s="137"/>
      <c r="DZ254" s="137"/>
      <c r="EA254" s="137"/>
      <c r="EB254" s="137"/>
      <c r="EC254" s="137"/>
      <c r="ED254" s="137"/>
      <c r="EE254" s="137"/>
      <c r="EF254" s="137"/>
      <c r="EG254" s="137"/>
      <c r="EH254" s="137"/>
      <c r="EI254" s="137"/>
      <c r="EJ254" s="137"/>
      <c r="EK254" s="137"/>
      <c r="EL254" s="137"/>
      <c r="EM254" s="137"/>
      <c r="EN254" s="137"/>
      <c r="EO254" s="137"/>
      <c r="EP254" s="137"/>
      <c r="EQ254" s="137"/>
      <c r="ER254" s="137"/>
      <c r="ES254" s="137"/>
      <c r="ET254" s="137"/>
      <c r="EU254" s="137"/>
      <c r="EV254" s="137"/>
      <c r="EW254" s="137"/>
      <c r="EX254" s="137"/>
      <c r="EY254" s="137"/>
      <c r="EZ254" s="137"/>
      <c r="FA254" s="137"/>
      <c r="FB254" s="137"/>
      <c r="FC254" s="137"/>
      <c r="FD254" s="137"/>
      <c r="FE254" s="137"/>
      <c r="FF254" s="137"/>
      <c r="FG254" s="137"/>
      <c r="FH254" s="137"/>
      <c r="FI254" s="137"/>
      <c r="FJ254" s="137"/>
      <c r="FK254" s="137"/>
      <c r="FL254" s="137"/>
      <c r="FM254" s="137"/>
      <c r="FN254" s="137"/>
      <c r="FO254" s="137"/>
      <c r="FP254" s="137"/>
      <c r="FQ254" s="137"/>
      <c r="FR254" s="137"/>
      <c r="FS254" s="137"/>
      <c r="FT254" s="137"/>
      <c r="FU254" s="137"/>
      <c r="FV254" s="137"/>
      <c r="FW254" s="137"/>
      <c r="FX254" s="137"/>
      <c r="FY254" s="137"/>
      <c r="FZ254" s="137"/>
      <c r="GA254" s="137"/>
      <c r="GB254" s="137"/>
      <c r="GC254" s="137"/>
      <c r="GD254" s="137"/>
      <c r="GE254" s="137"/>
      <c r="GF254" s="137"/>
      <c r="GG254" s="137"/>
      <c r="GH254" s="137"/>
      <c r="GI254" s="137"/>
      <c r="GJ254" s="137"/>
      <c r="GK254" s="137"/>
      <c r="GL254" s="137"/>
      <c r="GM254" s="137"/>
      <c r="GN254" s="137"/>
      <c r="GO254" s="137"/>
      <c r="GP254" s="137"/>
      <c r="GQ254" s="137"/>
      <c r="GR254" s="137"/>
      <c r="GS254" s="137"/>
      <c r="GT254" s="137"/>
      <c r="GU254" s="137"/>
      <c r="GV254" s="137"/>
      <c r="GW254" s="137"/>
      <c r="GX254" s="137"/>
      <c r="GY254" s="137"/>
      <c r="GZ254" s="137"/>
      <c r="HA254" s="137"/>
      <c r="HB254" s="137"/>
      <c r="HC254" s="137"/>
      <c r="HD254" s="137"/>
      <c r="HE254" s="137"/>
      <c r="HF254" s="137"/>
      <c r="HG254" s="137"/>
      <c r="HH254" s="137"/>
      <c r="HI254" s="137"/>
      <c r="HJ254" s="137"/>
      <c r="HK254" s="137"/>
      <c r="HL254" s="137"/>
      <c r="HM254" s="137"/>
      <c r="HN254" s="137"/>
      <c r="HO254" s="137"/>
      <c r="HP254" s="137"/>
      <c r="HQ254" s="137"/>
      <c r="HR254" s="137"/>
      <c r="HS254" s="137"/>
      <c r="HT254" s="137"/>
      <c r="HU254" s="137"/>
      <c r="HV254" s="137"/>
      <c r="HW254" s="137"/>
      <c r="HX254" s="137"/>
      <c r="HY254" s="137"/>
      <c r="HZ254" s="137"/>
      <c r="IA254" s="137"/>
      <c r="IB254" s="137"/>
      <c r="IC254" s="137"/>
      <c r="ID254" s="137"/>
      <c r="IE254" s="137"/>
      <c r="IF254" s="137"/>
      <c r="IG254" s="137"/>
      <c r="IH254" s="137"/>
      <c r="II254" s="137"/>
      <c r="IJ254" s="137"/>
      <c r="IK254" s="137"/>
      <c r="IL254" s="137"/>
      <c r="IM254" s="137"/>
      <c r="IN254" s="137"/>
      <c r="IO254" s="137"/>
      <c r="IP254" s="137"/>
      <c r="IQ254" s="137"/>
      <c r="IR254" s="137"/>
      <c r="IS254" s="137"/>
      <c r="IT254" s="137"/>
      <c r="IU254" s="137"/>
      <c r="IV254" s="137"/>
    </row>
    <row r="255" spans="1:256" x14ac:dyDescent="0.2">
      <c r="A255" s="183">
        <v>11</v>
      </c>
      <c r="B255" s="184" t="s">
        <v>855</v>
      </c>
      <c r="C255" s="185" t="s">
        <v>891</v>
      </c>
      <c r="D255" s="186">
        <v>307.73</v>
      </c>
      <c r="E255" s="185" t="s">
        <v>101</v>
      </c>
      <c r="F255" s="185" t="s">
        <v>102</v>
      </c>
      <c r="G255" s="185" t="s">
        <v>121</v>
      </c>
      <c r="H255" s="185" t="s">
        <v>92</v>
      </c>
      <c r="I255" s="185" t="s">
        <v>93</v>
      </c>
      <c r="J255" s="185" t="s">
        <v>120</v>
      </c>
      <c r="K255" s="185" t="s">
        <v>103</v>
      </c>
      <c r="L255" s="183">
        <v>6657356</v>
      </c>
      <c r="M255" s="183">
        <v>3</v>
      </c>
      <c r="N255" s="185" t="s">
        <v>94</v>
      </c>
      <c r="O255" s="185" t="s">
        <v>892</v>
      </c>
      <c r="P255" s="185" t="s">
        <v>94</v>
      </c>
      <c r="Q255" s="185" t="s">
        <v>94</v>
      </c>
      <c r="R255" s="185" t="s">
        <v>95</v>
      </c>
      <c r="S255" s="184" t="s">
        <v>864</v>
      </c>
      <c r="T255" s="184" t="s">
        <v>94</v>
      </c>
      <c r="U255" s="185" t="s">
        <v>94</v>
      </c>
      <c r="V255" s="187">
        <v>1</v>
      </c>
      <c r="W255" s="185" t="s">
        <v>97</v>
      </c>
      <c r="X255" s="183">
        <v>0</v>
      </c>
      <c r="Y255" s="185" t="s">
        <v>94</v>
      </c>
      <c r="Z255" s="185" t="s">
        <v>94</v>
      </c>
      <c r="AA255" s="185" t="s">
        <v>94</v>
      </c>
      <c r="AB255" s="185" t="s">
        <v>94</v>
      </c>
      <c r="AC255" s="185" t="s">
        <v>94</v>
      </c>
      <c r="AD255" s="186">
        <v>0</v>
      </c>
      <c r="AE255" s="185" t="s">
        <v>94</v>
      </c>
      <c r="AF255" s="185" t="s">
        <v>104</v>
      </c>
      <c r="AG255" s="185" t="s">
        <v>94</v>
      </c>
      <c r="AH255" s="185" t="s">
        <v>94</v>
      </c>
      <c r="AI255" s="186">
        <v>307.73</v>
      </c>
      <c r="AJ255" s="186">
        <v>307.73</v>
      </c>
      <c r="AK255" s="185" t="s">
        <v>96</v>
      </c>
      <c r="AL255" s="185" t="s">
        <v>94</v>
      </c>
      <c r="AM255" s="185" t="s">
        <v>94</v>
      </c>
      <c r="AN255" s="184" t="s">
        <v>94</v>
      </c>
      <c r="AO255" s="186"/>
      <c r="AP255" s="185" t="s">
        <v>98</v>
      </c>
      <c r="AQ255" s="185" t="s">
        <v>122</v>
      </c>
      <c r="AR255" s="185" t="s">
        <v>123</v>
      </c>
      <c r="AS255" s="185" t="s">
        <v>893</v>
      </c>
      <c r="AT255" s="185" t="s">
        <v>118</v>
      </c>
      <c r="AU255" s="184" t="s">
        <v>864</v>
      </c>
      <c r="AV255" s="185" t="s">
        <v>894</v>
      </c>
      <c r="AW255" s="185" t="s">
        <v>106</v>
      </c>
      <c r="AX255" s="185" t="s">
        <v>94</v>
      </c>
      <c r="AY255" s="185" t="s">
        <v>94</v>
      </c>
      <c r="AZ255" s="185" t="s">
        <v>94</v>
      </c>
      <c r="BA255" s="185" t="s">
        <v>94</v>
      </c>
      <c r="BB255" s="185" t="s">
        <v>94</v>
      </c>
      <c r="BC255" s="184" t="s">
        <v>94</v>
      </c>
      <c r="BD255" s="184" t="s">
        <v>94</v>
      </c>
      <c r="BE255" s="185" t="s">
        <v>94</v>
      </c>
      <c r="BF255" s="185" t="s">
        <v>94</v>
      </c>
      <c r="BG255" s="185" t="s">
        <v>94</v>
      </c>
      <c r="BH255" s="137"/>
      <c r="BI255" s="137"/>
      <c r="BJ255" s="137"/>
      <c r="BK255" s="137"/>
      <c r="BL255" s="137"/>
      <c r="BM255" s="137"/>
      <c r="BN255" s="137"/>
      <c r="BO255" s="137"/>
      <c r="BP255" s="137"/>
      <c r="BQ255" s="137"/>
      <c r="BR255" s="137"/>
      <c r="BS255" s="137"/>
      <c r="BT255" s="137"/>
      <c r="BU255" s="137"/>
      <c r="BV255" s="137"/>
      <c r="BW255" s="137"/>
      <c r="BX255" s="137"/>
      <c r="BY255" s="137"/>
      <c r="BZ255" s="137"/>
      <c r="CA255" s="137"/>
      <c r="CB255" s="137"/>
      <c r="CC255" s="137"/>
      <c r="CD255" s="137"/>
      <c r="CE255" s="137"/>
      <c r="CF255" s="137"/>
      <c r="CG255" s="137"/>
      <c r="CH255" s="137"/>
      <c r="CI255" s="137"/>
      <c r="CJ255" s="137"/>
      <c r="CK255" s="137"/>
      <c r="CL255" s="137"/>
      <c r="CM255" s="137"/>
      <c r="CN255" s="137"/>
      <c r="CO255" s="137"/>
      <c r="CP255" s="137"/>
      <c r="CQ255" s="137"/>
      <c r="CR255" s="137"/>
      <c r="CS255" s="137"/>
      <c r="CT255" s="137"/>
      <c r="CU255" s="137"/>
      <c r="CV255" s="137"/>
      <c r="CW255" s="137"/>
      <c r="CX255" s="137"/>
      <c r="CY255" s="137"/>
      <c r="CZ255" s="137"/>
      <c r="DA255" s="137"/>
      <c r="DB255" s="137"/>
      <c r="DC255" s="137"/>
      <c r="DD255" s="137"/>
      <c r="DE255" s="137"/>
      <c r="DF255" s="137"/>
      <c r="DG255" s="137"/>
      <c r="DH255" s="137"/>
      <c r="DI255" s="137"/>
      <c r="DJ255" s="137"/>
      <c r="DK255" s="137"/>
      <c r="DL255" s="137"/>
      <c r="DM255" s="137"/>
      <c r="DN255" s="137"/>
      <c r="DO255" s="137"/>
      <c r="DP255" s="137"/>
      <c r="DQ255" s="137"/>
      <c r="DR255" s="137"/>
      <c r="DS255" s="137"/>
      <c r="DT255" s="137"/>
      <c r="DU255" s="137"/>
      <c r="DV255" s="137"/>
      <c r="DW255" s="137"/>
      <c r="DX255" s="137"/>
      <c r="DY255" s="137"/>
      <c r="DZ255" s="137"/>
      <c r="EA255" s="137"/>
      <c r="EB255" s="137"/>
      <c r="EC255" s="137"/>
      <c r="ED255" s="137"/>
      <c r="EE255" s="137"/>
      <c r="EF255" s="137"/>
      <c r="EG255" s="137"/>
      <c r="EH255" s="137"/>
      <c r="EI255" s="137"/>
      <c r="EJ255" s="137"/>
      <c r="EK255" s="137"/>
      <c r="EL255" s="137"/>
      <c r="EM255" s="137"/>
      <c r="EN255" s="137"/>
      <c r="EO255" s="137"/>
      <c r="EP255" s="137"/>
      <c r="EQ255" s="137"/>
      <c r="ER255" s="137"/>
      <c r="ES255" s="137"/>
      <c r="ET255" s="137"/>
      <c r="EU255" s="137"/>
      <c r="EV255" s="137"/>
      <c r="EW255" s="137"/>
      <c r="EX255" s="137"/>
      <c r="EY255" s="137"/>
      <c r="EZ255" s="137"/>
      <c r="FA255" s="137"/>
      <c r="FB255" s="137"/>
      <c r="FC255" s="137"/>
      <c r="FD255" s="137"/>
      <c r="FE255" s="137"/>
      <c r="FF255" s="137"/>
      <c r="FG255" s="137"/>
      <c r="FH255" s="137"/>
      <c r="FI255" s="137"/>
      <c r="FJ255" s="137"/>
      <c r="FK255" s="137"/>
      <c r="FL255" s="137"/>
      <c r="FM255" s="137"/>
      <c r="FN255" s="137"/>
      <c r="FO255" s="137"/>
      <c r="FP255" s="137"/>
      <c r="FQ255" s="137"/>
      <c r="FR255" s="137"/>
      <c r="FS255" s="137"/>
      <c r="FT255" s="137"/>
      <c r="FU255" s="137"/>
      <c r="FV255" s="137"/>
      <c r="FW255" s="137"/>
      <c r="FX255" s="137"/>
      <c r="FY255" s="137"/>
      <c r="FZ255" s="137"/>
      <c r="GA255" s="137"/>
      <c r="GB255" s="137"/>
      <c r="GC255" s="137"/>
      <c r="GD255" s="137"/>
      <c r="GE255" s="137"/>
      <c r="GF255" s="137"/>
      <c r="GG255" s="137"/>
      <c r="GH255" s="137"/>
      <c r="GI255" s="137"/>
      <c r="GJ255" s="137"/>
      <c r="GK255" s="137"/>
      <c r="GL255" s="137"/>
      <c r="GM255" s="137"/>
      <c r="GN255" s="137"/>
      <c r="GO255" s="137"/>
      <c r="GP255" s="137"/>
      <c r="GQ255" s="137"/>
      <c r="GR255" s="137"/>
      <c r="GS255" s="137"/>
      <c r="GT255" s="137"/>
      <c r="GU255" s="137"/>
      <c r="GV255" s="137"/>
      <c r="GW255" s="137"/>
      <c r="GX255" s="137"/>
      <c r="GY255" s="137"/>
      <c r="GZ255" s="137"/>
      <c r="HA255" s="137"/>
      <c r="HB255" s="137"/>
      <c r="HC255" s="137"/>
      <c r="HD255" s="137"/>
      <c r="HE255" s="137"/>
      <c r="HF255" s="137"/>
      <c r="HG255" s="137"/>
      <c r="HH255" s="137"/>
      <c r="HI255" s="137"/>
      <c r="HJ255" s="137"/>
      <c r="HK255" s="137"/>
      <c r="HL255" s="137"/>
      <c r="HM255" s="137"/>
      <c r="HN255" s="137"/>
      <c r="HO255" s="137"/>
      <c r="HP255" s="137"/>
      <c r="HQ255" s="137"/>
      <c r="HR255" s="137"/>
      <c r="HS255" s="137"/>
      <c r="HT255" s="137"/>
      <c r="HU255" s="137"/>
      <c r="HV255" s="137"/>
      <c r="HW255" s="137"/>
      <c r="HX255" s="137"/>
      <c r="HY255" s="137"/>
      <c r="HZ255" s="137"/>
      <c r="IA255" s="137"/>
      <c r="IB255" s="137"/>
      <c r="IC255" s="137"/>
      <c r="ID255" s="137"/>
      <c r="IE255" s="137"/>
      <c r="IF255" s="137"/>
      <c r="IG255" s="137"/>
      <c r="IH255" s="137"/>
      <c r="II255" s="137"/>
      <c r="IJ255" s="137"/>
      <c r="IK255" s="137"/>
      <c r="IL255" s="137"/>
      <c r="IM255" s="137"/>
      <c r="IN255" s="137"/>
      <c r="IO255" s="137"/>
      <c r="IP255" s="137"/>
      <c r="IQ255" s="137"/>
      <c r="IR255" s="137"/>
      <c r="IS255" s="137"/>
      <c r="IT255" s="137"/>
      <c r="IU255" s="137"/>
      <c r="IV255" s="137"/>
    </row>
    <row r="256" spans="1:256" x14ac:dyDescent="0.2">
      <c r="A256" s="183">
        <v>12</v>
      </c>
      <c r="B256" s="184" t="s">
        <v>938</v>
      </c>
      <c r="C256" s="185" t="s">
        <v>942</v>
      </c>
      <c r="D256" s="186">
        <v>174.24</v>
      </c>
      <c r="E256" s="185" t="s">
        <v>101</v>
      </c>
      <c r="F256" s="185" t="s">
        <v>102</v>
      </c>
      <c r="G256" s="185" t="s">
        <v>121</v>
      </c>
      <c r="H256" s="185" t="s">
        <v>92</v>
      </c>
      <c r="I256" s="185" t="s">
        <v>93</v>
      </c>
      <c r="J256" s="185" t="s">
        <v>120</v>
      </c>
      <c r="K256" s="185" t="s">
        <v>103</v>
      </c>
      <c r="L256" s="183">
        <v>6692013</v>
      </c>
      <c r="M256" s="183">
        <v>3</v>
      </c>
      <c r="N256" s="185" t="s">
        <v>94</v>
      </c>
      <c r="O256" s="185" t="s">
        <v>941</v>
      </c>
      <c r="P256" s="185" t="s">
        <v>94</v>
      </c>
      <c r="Q256" s="185" t="s">
        <v>94</v>
      </c>
      <c r="R256" s="185" t="s">
        <v>95</v>
      </c>
      <c r="S256" s="184" t="s">
        <v>925</v>
      </c>
      <c r="T256" s="184" t="s">
        <v>94</v>
      </c>
      <c r="U256" s="185" t="s">
        <v>94</v>
      </c>
      <c r="V256" s="187">
        <v>1</v>
      </c>
      <c r="W256" s="185" t="s">
        <v>97</v>
      </c>
      <c r="X256" s="183">
        <v>0</v>
      </c>
      <c r="Y256" s="185" t="s">
        <v>94</v>
      </c>
      <c r="Z256" s="185" t="s">
        <v>94</v>
      </c>
      <c r="AA256" s="185" t="s">
        <v>94</v>
      </c>
      <c r="AB256" s="185" t="s">
        <v>94</v>
      </c>
      <c r="AC256" s="185" t="s">
        <v>94</v>
      </c>
      <c r="AD256" s="186">
        <v>0</v>
      </c>
      <c r="AE256" s="185" t="s">
        <v>94</v>
      </c>
      <c r="AF256" s="185" t="s">
        <v>104</v>
      </c>
      <c r="AG256" s="185" t="s">
        <v>94</v>
      </c>
      <c r="AH256" s="185" t="s">
        <v>94</v>
      </c>
      <c r="AI256" s="186">
        <v>174.24</v>
      </c>
      <c r="AJ256" s="186">
        <v>174.24</v>
      </c>
      <c r="AK256" s="185" t="s">
        <v>96</v>
      </c>
      <c r="AL256" s="185" t="s">
        <v>94</v>
      </c>
      <c r="AM256" s="185" t="s">
        <v>94</v>
      </c>
      <c r="AN256" s="184" t="s">
        <v>94</v>
      </c>
      <c r="AO256" s="186"/>
      <c r="AP256" s="185" t="s">
        <v>98</v>
      </c>
      <c r="AQ256" s="185" t="s">
        <v>122</v>
      </c>
      <c r="AR256" s="185" t="s">
        <v>123</v>
      </c>
      <c r="AS256" s="185" t="s">
        <v>940</v>
      </c>
      <c r="AT256" s="185" t="s">
        <v>118</v>
      </c>
      <c r="AU256" s="184" t="s">
        <v>925</v>
      </c>
      <c r="AV256" s="185" t="s">
        <v>939</v>
      </c>
      <c r="AW256" s="185" t="s">
        <v>106</v>
      </c>
      <c r="AX256" s="185" t="s">
        <v>94</v>
      </c>
      <c r="AY256" s="185" t="s">
        <v>94</v>
      </c>
      <c r="AZ256" s="185" t="s">
        <v>94</v>
      </c>
      <c r="BA256" s="185" t="s">
        <v>94</v>
      </c>
      <c r="BB256" s="185" t="s">
        <v>94</v>
      </c>
      <c r="BC256" s="184" t="s">
        <v>94</v>
      </c>
      <c r="BD256" s="184" t="s">
        <v>94</v>
      </c>
      <c r="BE256" s="185" t="s">
        <v>94</v>
      </c>
      <c r="BF256" s="185" t="s">
        <v>94</v>
      </c>
      <c r="BG256" s="185" t="s">
        <v>94</v>
      </c>
      <c r="BH256" s="137"/>
      <c r="BI256" s="137"/>
      <c r="BJ256" s="137"/>
      <c r="BK256" s="137"/>
      <c r="BL256" s="137"/>
      <c r="BM256" s="137"/>
      <c r="BN256" s="137"/>
      <c r="BO256" s="137"/>
      <c r="BP256" s="137"/>
      <c r="BQ256" s="137"/>
      <c r="BR256" s="137"/>
      <c r="BS256" s="137"/>
      <c r="BT256" s="137"/>
      <c r="BU256" s="137"/>
      <c r="BV256" s="137"/>
      <c r="BW256" s="137"/>
      <c r="BX256" s="137"/>
      <c r="BY256" s="137"/>
      <c r="BZ256" s="137"/>
      <c r="CA256" s="137"/>
      <c r="CB256" s="137"/>
      <c r="CC256" s="137"/>
      <c r="CD256" s="137"/>
      <c r="CE256" s="137"/>
      <c r="CF256" s="137"/>
      <c r="CG256" s="137"/>
      <c r="CH256" s="137"/>
      <c r="CI256" s="137"/>
      <c r="CJ256" s="137"/>
      <c r="CK256" s="137"/>
      <c r="CL256" s="137"/>
      <c r="CM256" s="137"/>
      <c r="CN256" s="137"/>
      <c r="CO256" s="137"/>
      <c r="CP256" s="137"/>
      <c r="CQ256" s="137"/>
      <c r="CR256" s="137"/>
      <c r="CS256" s="137"/>
      <c r="CT256" s="137"/>
      <c r="CU256" s="137"/>
      <c r="CV256" s="137"/>
      <c r="CW256" s="137"/>
      <c r="CX256" s="137"/>
      <c r="CY256" s="137"/>
      <c r="CZ256" s="137"/>
      <c r="DA256" s="137"/>
      <c r="DB256" s="137"/>
      <c r="DC256" s="137"/>
      <c r="DD256" s="137"/>
      <c r="DE256" s="137"/>
      <c r="DF256" s="137"/>
      <c r="DG256" s="137"/>
      <c r="DH256" s="137"/>
      <c r="DI256" s="137"/>
      <c r="DJ256" s="137"/>
      <c r="DK256" s="137"/>
      <c r="DL256" s="137"/>
      <c r="DM256" s="137"/>
      <c r="DN256" s="137"/>
      <c r="DO256" s="137"/>
      <c r="DP256" s="137"/>
      <c r="DQ256" s="137"/>
      <c r="DR256" s="137"/>
      <c r="DS256" s="137"/>
      <c r="DT256" s="137"/>
      <c r="DU256" s="137"/>
      <c r="DV256" s="137"/>
      <c r="DW256" s="137"/>
      <c r="DX256" s="137"/>
      <c r="DY256" s="137"/>
      <c r="DZ256" s="137"/>
      <c r="EA256" s="137"/>
      <c r="EB256" s="137"/>
      <c r="EC256" s="137"/>
      <c r="ED256" s="137"/>
      <c r="EE256" s="137"/>
      <c r="EF256" s="137"/>
      <c r="EG256" s="137"/>
      <c r="EH256" s="137"/>
      <c r="EI256" s="137"/>
      <c r="EJ256" s="137"/>
      <c r="EK256" s="137"/>
      <c r="EL256" s="137"/>
      <c r="EM256" s="137"/>
      <c r="EN256" s="137"/>
      <c r="EO256" s="137"/>
      <c r="EP256" s="137"/>
      <c r="EQ256" s="137"/>
      <c r="ER256" s="137"/>
      <c r="ES256" s="137"/>
      <c r="ET256" s="137"/>
      <c r="EU256" s="137"/>
      <c r="EV256" s="137"/>
      <c r="EW256" s="137"/>
      <c r="EX256" s="137"/>
      <c r="EY256" s="137"/>
      <c r="EZ256" s="137"/>
      <c r="FA256" s="137"/>
      <c r="FB256" s="137"/>
      <c r="FC256" s="137"/>
      <c r="FD256" s="137"/>
      <c r="FE256" s="137"/>
      <c r="FF256" s="137"/>
      <c r="FG256" s="137"/>
      <c r="FH256" s="137"/>
      <c r="FI256" s="137"/>
      <c r="FJ256" s="137"/>
      <c r="FK256" s="137"/>
      <c r="FL256" s="137"/>
      <c r="FM256" s="137"/>
      <c r="FN256" s="137"/>
      <c r="FO256" s="137"/>
      <c r="FP256" s="137"/>
      <c r="FQ256" s="137"/>
      <c r="FR256" s="137"/>
      <c r="FS256" s="137"/>
      <c r="FT256" s="137"/>
      <c r="FU256" s="137"/>
      <c r="FV256" s="137"/>
      <c r="FW256" s="137"/>
      <c r="FX256" s="137"/>
      <c r="FY256" s="137"/>
      <c r="FZ256" s="137"/>
      <c r="GA256" s="137"/>
      <c r="GB256" s="137"/>
      <c r="GC256" s="137"/>
      <c r="GD256" s="137"/>
      <c r="GE256" s="137"/>
      <c r="GF256" s="137"/>
      <c r="GG256" s="137"/>
      <c r="GH256" s="137"/>
      <c r="GI256" s="137"/>
      <c r="GJ256" s="137"/>
      <c r="GK256" s="137"/>
      <c r="GL256" s="137"/>
      <c r="GM256" s="137"/>
      <c r="GN256" s="137"/>
      <c r="GO256" s="137"/>
      <c r="GP256" s="137"/>
      <c r="GQ256" s="137"/>
      <c r="GR256" s="137"/>
      <c r="GS256" s="137"/>
      <c r="GT256" s="137"/>
      <c r="GU256" s="137"/>
      <c r="GV256" s="137"/>
      <c r="GW256" s="137"/>
      <c r="GX256" s="137"/>
      <c r="GY256" s="137"/>
      <c r="GZ256" s="137"/>
      <c r="HA256" s="137"/>
      <c r="HB256" s="137"/>
      <c r="HC256" s="137"/>
      <c r="HD256" s="137"/>
      <c r="HE256" s="137"/>
      <c r="HF256" s="137"/>
      <c r="HG256" s="137"/>
      <c r="HH256" s="137"/>
      <c r="HI256" s="137"/>
      <c r="HJ256" s="137"/>
      <c r="HK256" s="137"/>
      <c r="HL256" s="137"/>
      <c r="HM256" s="137"/>
      <c r="HN256" s="137"/>
      <c r="HO256" s="137"/>
      <c r="HP256" s="137"/>
      <c r="HQ256" s="137"/>
      <c r="HR256" s="137"/>
      <c r="HS256" s="137"/>
      <c r="HT256" s="137"/>
      <c r="HU256" s="137"/>
      <c r="HV256" s="137"/>
      <c r="HW256" s="137"/>
      <c r="HX256" s="137"/>
      <c r="HY256" s="137"/>
      <c r="HZ256" s="137"/>
      <c r="IA256" s="137"/>
      <c r="IB256" s="137"/>
      <c r="IC256" s="137"/>
      <c r="ID256" s="137"/>
      <c r="IE256" s="137"/>
      <c r="IF256" s="137"/>
      <c r="IG256" s="137"/>
      <c r="IH256" s="137"/>
      <c r="II256" s="137"/>
      <c r="IJ256" s="137"/>
      <c r="IK256" s="137"/>
      <c r="IL256" s="137"/>
      <c r="IM256" s="137"/>
      <c r="IN256" s="137"/>
      <c r="IO256" s="137"/>
      <c r="IP256" s="137"/>
      <c r="IQ256" s="137"/>
      <c r="IR256" s="137"/>
      <c r="IS256" s="137"/>
      <c r="IT256" s="137"/>
      <c r="IU256" s="137"/>
      <c r="IV256" s="137"/>
    </row>
    <row r="257" spans="1:256" x14ac:dyDescent="0.2">
      <c r="A257" s="188">
        <v>1</v>
      </c>
      <c r="B257" s="189" t="s">
        <v>143</v>
      </c>
      <c r="C257" s="190" t="s">
        <v>189</v>
      </c>
      <c r="D257" s="191">
        <v>394.47</v>
      </c>
      <c r="E257" s="190" t="s">
        <v>91</v>
      </c>
      <c r="F257" s="190" t="s">
        <v>190</v>
      </c>
      <c r="G257" s="190" t="s">
        <v>117</v>
      </c>
      <c r="H257" s="190" t="s">
        <v>92</v>
      </c>
      <c r="I257" s="190" t="s">
        <v>93</v>
      </c>
      <c r="J257" s="190" t="s">
        <v>124</v>
      </c>
      <c r="K257" s="190" t="s">
        <v>130</v>
      </c>
      <c r="L257" s="188">
        <v>6301906</v>
      </c>
      <c r="M257" s="188">
        <v>2</v>
      </c>
      <c r="N257" s="190" t="s">
        <v>94</v>
      </c>
      <c r="O257" s="190" t="s">
        <v>94</v>
      </c>
      <c r="P257" s="190" t="s">
        <v>94</v>
      </c>
      <c r="Q257" s="190" t="s">
        <v>94</v>
      </c>
      <c r="R257" s="190" t="s">
        <v>95</v>
      </c>
      <c r="S257" s="189" t="s">
        <v>191</v>
      </c>
      <c r="T257" s="189" t="s">
        <v>94</v>
      </c>
      <c r="U257" s="190" t="s">
        <v>94</v>
      </c>
      <c r="V257" s="192">
        <v>0</v>
      </c>
      <c r="W257" s="190" t="s">
        <v>94</v>
      </c>
      <c r="X257" s="188">
        <v>0</v>
      </c>
      <c r="Y257" s="190" t="s">
        <v>94</v>
      </c>
      <c r="Z257" s="190" t="s">
        <v>94</v>
      </c>
      <c r="AA257" s="190" t="s">
        <v>94</v>
      </c>
      <c r="AB257" s="190" t="s">
        <v>94</v>
      </c>
      <c r="AC257" s="190" t="s">
        <v>94</v>
      </c>
      <c r="AD257" s="191">
        <v>0</v>
      </c>
      <c r="AE257" s="190" t="s">
        <v>94</v>
      </c>
      <c r="AF257" s="190" t="s">
        <v>94</v>
      </c>
      <c r="AG257" s="190" t="s">
        <v>94</v>
      </c>
      <c r="AH257" s="190" t="s">
        <v>94</v>
      </c>
      <c r="AI257" s="191">
        <v>394.47</v>
      </c>
      <c r="AJ257" s="191">
        <v>394.47</v>
      </c>
      <c r="AK257" s="190" t="s">
        <v>96</v>
      </c>
      <c r="AL257" s="190" t="s">
        <v>94</v>
      </c>
      <c r="AM257" s="190" t="s">
        <v>94</v>
      </c>
      <c r="AN257" s="189" t="s">
        <v>94</v>
      </c>
      <c r="AO257" s="191"/>
      <c r="AP257" s="190" t="s">
        <v>94</v>
      </c>
      <c r="AQ257" s="190" t="s">
        <v>94</v>
      </c>
      <c r="AR257" s="190" t="s">
        <v>94</v>
      </c>
      <c r="AS257" s="190" t="s">
        <v>94</v>
      </c>
      <c r="AT257" s="190" t="s">
        <v>94</v>
      </c>
      <c r="AU257" s="189" t="s">
        <v>94</v>
      </c>
      <c r="AV257" s="190" t="s">
        <v>94</v>
      </c>
      <c r="AW257" s="190" t="s">
        <v>94</v>
      </c>
      <c r="AX257" s="190" t="s">
        <v>94</v>
      </c>
      <c r="AY257" s="190" t="s">
        <v>94</v>
      </c>
      <c r="AZ257" s="190" t="s">
        <v>94</v>
      </c>
      <c r="BA257" s="190" t="s">
        <v>94</v>
      </c>
      <c r="BB257" s="190" t="s">
        <v>94</v>
      </c>
      <c r="BC257" s="189" t="s">
        <v>94</v>
      </c>
      <c r="BD257" s="189" t="s">
        <v>94</v>
      </c>
      <c r="BE257" s="190" t="s">
        <v>94</v>
      </c>
      <c r="BF257" s="190" t="s">
        <v>94</v>
      </c>
      <c r="BG257" s="190" t="s">
        <v>94</v>
      </c>
      <c r="BH257" s="193"/>
      <c r="BI257" s="193"/>
      <c r="BJ257" s="193"/>
      <c r="BK257" s="193"/>
      <c r="BL257" s="193"/>
      <c r="BM257" s="193"/>
      <c r="BN257" s="193"/>
      <c r="BO257" s="193"/>
      <c r="BP257" s="193"/>
      <c r="BQ257" s="193"/>
      <c r="BR257" s="193"/>
      <c r="BS257" s="193"/>
      <c r="BT257" s="193"/>
      <c r="BU257" s="193"/>
      <c r="BV257" s="193"/>
      <c r="BW257" s="193"/>
      <c r="BX257" s="193"/>
      <c r="BY257" s="193"/>
      <c r="BZ257" s="193"/>
      <c r="CA257" s="193"/>
      <c r="CB257" s="193"/>
      <c r="CC257" s="193"/>
      <c r="CD257" s="193"/>
      <c r="CE257" s="193"/>
      <c r="CF257" s="193"/>
      <c r="CG257" s="193"/>
      <c r="CH257" s="193"/>
      <c r="CI257" s="193"/>
      <c r="CJ257" s="193"/>
      <c r="CK257" s="193"/>
      <c r="CL257" s="193"/>
      <c r="CM257" s="193"/>
      <c r="CN257" s="193"/>
      <c r="CO257" s="193"/>
      <c r="CP257" s="193"/>
      <c r="CQ257" s="193"/>
      <c r="CR257" s="193"/>
      <c r="CS257" s="193"/>
      <c r="CT257" s="193"/>
      <c r="CU257" s="193"/>
      <c r="CV257" s="193"/>
      <c r="CW257" s="193"/>
      <c r="CX257" s="193"/>
      <c r="CY257" s="193"/>
      <c r="CZ257" s="193"/>
      <c r="DA257" s="193"/>
      <c r="DB257" s="193"/>
      <c r="DC257" s="193"/>
      <c r="DD257" s="193"/>
      <c r="DE257" s="193"/>
      <c r="DF257" s="193"/>
      <c r="DG257" s="193"/>
      <c r="DH257" s="193"/>
      <c r="DI257" s="193"/>
      <c r="DJ257" s="193"/>
      <c r="DK257" s="193"/>
      <c r="DL257" s="193"/>
      <c r="DM257" s="193"/>
      <c r="DN257" s="193"/>
      <c r="DO257" s="193"/>
      <c r="DP257" s="193"/>
      <c r="DQ257" s="193"/>
      <c r="DR257" s="193"/>
      <c r="DS257" s="193"/>
      <c r="DT257" s="193"/>
      <c r="DU257" s="193"/>
      <c r="DV257" s="193"/>
      <c r="DW257" s="193"/>
      <c r="DX257" s="193"/>
      <c r="DY257" s="193"/>
      <c r="DZ257" s="193"/>
      <c r="EA257" s="193"/>
      <c r="EB257" s="193"/>
      <c r="EC257" s="193"/>
      <c r="ED257" s="193"/>
      <c r="EE257" s="193"/>
      <c r="EF257" s="193"/>
      <c r="EG257" s="193"/>
      <c r="EH257" s="193"/>
      <c r="EI257" s="193"/>
      <c r="EJ257" s="193"/>
      <c r="EK257" s="193"/>
      <c r="EL257" s="193"/>
      <c r="EM257" s="193"/>
      <c r="EN257" s="193"/>
      <c r="EO257" s="193"/>
      <c r="EP257" s="193"/>
      <c r="EQ257" s="193"/>
      <c r="ER257" s="193"/>
      <c r="ES257" s="193"/>
      <c r="ET257" s="193"/>
      <c r="EU257" s="193"/>
      <c r="EV257" s="193"/>
      <c r="EW257" s="193"/>
      <c r="EX257" s="193"/>
      <c r="EY257" s="193"/>
      <c r="EZ257" s="193"/>
      <c r="FA257" s="193"/>
      <c r="FB257" s="193"/>
      <c r="FC257" s="193"/>
      <c r="FD257" s="193"/>
      <c r="FE257" s="193"/>
      <c r="FF257" s="193"/>
      <c r="FG257" s="193"/>
      <c r="FH257" s="193"/>
      <c r="FI257" s="193"/>
      <c r="FJ257" s="193"/>
      <c r="FK257" s="193"/>
      <c r="FL257" s="193"/>
      <c r="FM257" s="193"/>
      <c r="FN257" s="193"/>
      <c r="FO257" s="193"/>
      <c r="FP257" s="193"/>
      <c r="FQ257" s="193"/>
      <c r="FR257" s="193"/>
      <c r="FS257" s="193"/>
      <c r="FT257" s="193"/>
      <c r="FU257" s="193"/>
      <c r="FV257" s="193"/>
      <c r="FW257" s="193"/>
      <c r="FX257" s="193"/>
      <c r="FY257" s="193"/>
      <c r="FZ257" s="193"/>
      <c r="GA257" s="193"/>
      <c r="GB257" s="193"/>
      <c r="GC257" s="193"/>
      <c r="GD257" s="193"/>
      <c r="GE257" s="193"/>
      <c r="GF257" s="193"/>
      <c r="GG257" s="193"/>
      <c r="GH257" s="193"/>
      <c r="GI257" s="193"/>
      <c r="GJ257" s="193"/>
      <c r="GK257" s="193"/>
      <c r="GL257" s="193"/>
      <c r="GM257" s="193"/>
      <c r="GN257" s="193"/>
      <c r="GO257" s="193"/>
      <c r="GP257" s="193"/>
      <c r="GQ257" s="193"/>
      <c r="GR257" s="193"/>
      <c r="GS257" s="193"/>
      <c r="GT257" s="193"/>
      <c r="GU257" s="193"/>
      <c r="GV257" s="193"/>
      <c r="GW257" s="193"/>
      <c r="GX257" s="193"/>
      <c r="GY257" s="193"/>
      <c r="GZ257" s="193"/>
      <c r="HA257" s="193"/>
      <c r="HB257" s="193"/>
      <c r="HC257" s="193"/>
      <c r="HD257" s="193"/>
      <c r="HE257" s="193"/>
      <c r="HF257" s="193"/>
      <c r="HG257" s="193"/>
      <c r="HH257" s="193"/>
      <c r="HI257" s="193"/>
      <c r="HJ257" s="193"/>
      <c r="HK257" s="193"/>
      <c r="HL257" s="193"/>
      <c r="HM257" s="193"/>
      <c r="HN257" s="193"/>
      <c r="HO257" s="193"/>
      <c r="HP257" s="193"/>
      <c r="HQ257" s="193"/>
      <c r="HR257" s="193"/>
      <c r="HS257" s="193"/>
      <c r="HT257" s="193"/>
      <c r="HU257" s="193"/>
      <c r="HV257" s="193"/>
      <c r="HW257" s="193"/>
      <c r="HX257" s="193"/>
      <c r="HY257" s="193"/>
      <c r="HZ257" s="193"/>
      <c r="IA257" s="193"/>
      <c r="IB257" s="193"/>
      <c r="IC257" s="193"/>
      <c r="ID257" s="193"/>
      <c r="IE257" s="193"/>
      <c r="IF257" s="193"/>
      <c r="IG257" s="193"/>
      <c r="IH257" s="193"/>
      <c r="II257" s="193"/>
      <c r="IJ257" s="193"/>
      <c r="IK257" s="193"/>
      <c r="IL257" s="193"/>
      <c r="IM257" s="193"/>
      <c r="IN257" s="193"/>
      <c r="IO257" s="193"/>
      <c r="IP257" s="193"/>
      <c r="IQ257" s="193"/>
      <c r="IR257" s="193"/>
      <c r="IS257" s="193"/>
      <c r="IT257" s="193"/>
      <c r="IU257" s="193"/>
      <c r="IV257" s="193"/>
    </row>
    <row r="258" spans="1:256" x14ac:dyDescent="0.2">
      <c r="A258" s="188">
        <v>1</v>
      </c>
      <c r="B258" s="189" t="s">
        <v>143</v>
      </c>
      <c r="C258" s="190" t="s">
        <v>189</v>
      </c>
      <c r="D258" s="191">
        <v>575.41999999999996</v>
      </c>
      <c r="E258" s="190" t="s">
        <v>91</v>
      </c>
      <c r="F258" s="190" t="s">
        <v>190</v>
      </c>
      <c r="G258" s="190" t="s">
        <v>117</v>
      </c>
      <c r="H258" s="190" t="s">
        <v>92</v>
      </c>
      <c r="I258" s="190" t="s">
        <v>93</v>
      </c>
      <c r="J258" s="190" t="s">
        <v>124</v>
      </c>
      <c r="K258" s="190" t="s">
        <v>130</v>
      </c>
      <c r="L258" s="188">
        <v>6301906</v>
      </c>
      <c r="M258" s="188">
        <v>4</v>
      </c>
      <c r="N258" s="190" t="s">
        <v>94</v>
      </c>
      <c r="O258" s="190" t="s">
        <v>94</v>
      </c>
      <c r="P258" s="190" t="s">
        <v>94</v>
      </c>
      <c r="Q258" s="190" t="s">
        <v>94</v>
      </c>
      <c r="R258" s="190" t="s">
        <v>95</v>
      </c>
      <c r="S258" s="189" t="s">
        <v>191</v>
      </c>
      <c r="T258" s="189" t="s">
        <v>94</v>
      </c>
      <c r="U258" s="190" t="s">
        <v>94</v>
      </c>
      <c r="V258" s="192">
        <v>0</v>
      </c>
      <c r="W258" s="190" t="s">
        <v>94</v>
      </c>
      <c r="X258" s="188">
        <v>0</v>
      </c>
      <c r="Y258" s="190" t="s">
        <v>94</v>
      </c>
      <c r="Z258" s="190" t="s">
        <v>94</v>
      </c>
      <c r="AA258" s="190" t="s">
        <v>94</v>
      </c>
      <c r="AB258" s="190" t="s">
        <v>94</v>
      </c>
      <c r="AC258" s="190" t="s">
        <v>94</v>
      </c>
      <c r="AD258" s="191">
        <v>0</v>
      </c>
      <c r="AE258" s="190" t="s">
        <v>94</v>
      </c>
      <c r="AF258" s="190" t="s">
        <v>94</v>
      </c>
      <c r="AG258" s="190" t="s">
        <v>94</v>
      </c>
      <c r="AH258" s="190" t="s">
        <v>94</v>
      </c>
      <c r="AI258" s="191">
        <v>575.41999999999996</v>
      </c>
      <c r="AJ258" s="191">
        <v>575.41999999999996</v>
      </c>
      <c r="AK258" s="190" t="s">
        <v>96</v>
      </c>
      <c r="AL258" s="190" t="s">
        <v>94</v>
      </c>
      <c r="AM258" s="190" t="s">
        <v>94</v>
      </c>
      <c r="AN258" s="189" t="s">
        <v>94</v>
      </c>
      <c r="AO258" s="191"/>
      <c r="AP258" s="190" t="s">
        <v>94</v>
      </c>
      <c r="AQ258" s="190" t="s">
        <v>94</v>
      </c>
      <c r="AR258" s="190" t="s">
        <v>94</v>
      </c>
      <c r="AS258" s="190" t="s">
        <v>94</v>
      </c>
      <c r="AT258" s="190" t="s">
        <v>94</v>
      </c>
      <c r="AU258" s="189" t="s">
        <v>94</v>
      </c>
      <c r="AV258" s="190" t="s">
        <v>94</v>
      </c>
      <c r="AW258" s="190" t="s">
        <v>94</v>
      </c>
      <c r="AX258" s="190" t="s">
        <v>94</v>
      </c>
      <c r="AY258" s="190" t="s">
        <v>94</v>
      </c>
      <c r="AZ258" s="190" t="s">
        <v>94</v>
      </c>
      <c r="BA258" s="190" t="s">
        <v>94</v>
      </c>
      <c r="BB258" s="190" t="s">
        <v>94</v>
      </c>
      <c r="BC258" s="189" t="s">
        <v>94</v>
      </c>
      <c r="BD258" s="189" t="s">
        <v>94</v>
      </c>
      <c r="BE258" s="190" t="s">
        <v>94</v>
      </c>
      <c r="BF258" s="190" t="s">
        <v>94</v>
      </c>
      <c r="BG258" s="190" t="s">
        <v>94</v>
      </c>
      <c r="BH258" s="193"/>
      <c r="BI258" s="193"/>
      <c r="BJ258" s="193"/>
      <c r="BK258" s="193"/>
      <c r="BL258" s="193"/>
      <c r="BM258" s="193"/>
      <c r="BN258" s="193"/>
      <c r="BO258" s="193"/>
      <c r="BP258" s="193"/>
      <c r="BQ258" s="193"/>
      <c r="BR258" s="193"/>
      <c r="BS258" s="193"/>
      <c r="BT258" s="193"/>
      <c r="BU258" s="193"/>
      <c r="BV258" s="193"/>
      <c r="BW258" s="193"/>
      <c r="BX258" s="193"/>
      <c r="BY258" s="193"/>
      <c r="BZ258" s="193"/>
      <c r="CA258" s="193"/>
      <c r="CB258" s="193"/>
      <c r="CC258" s="193"/>
      <c r="CD258" s="193"/>
      <c r="CE258" s="193"/>
      <c r="CF258" s="193"/>
      <c r="CG258" s="193"/>
      <c r="CH258" s="193"/>
      <c r="CI258" s="193"/>
      <c r="CJ258" s="193"/>
      <c r="CK258" s="193"/>
      <c r="CL258" s="193"/>
      <c r="CM258" s="193"/>
      <c r="CN258" s="193"/>
      <c r="CO258" s="193"/>
      <c r="CP258" s="193"/>
      <c r="CQ258" s="193"/>
      <c r="CR258" s="193"/>
      <c r="CS258" s="193"/>
      <c r="CT258" s="193"/>
      <c r="CU258" s="193"/>
      <c r="CV258" s="193"/>
      <c r="CW258" s="193"/>
      <c r="CX258" s="193"/>
      <c r="CY258" s="193"/>
      <c r="CZ258" s="193"/>
      <c r="DA258" s="193"/>
      <c r="DB258" s="193"/>
      <c r="DC258" s="193"/>
      <c r="DD258" s="193"/>
      <c r="DE258" s="193"/>
      <c r="DF258" s="193"/>
      <c r="DG258" s="193"/>
      <c r="DH258" s="193"/>
      <c r="DI258" s="193"/>
      <c r="DJ258" s="193"/>
      <c r="DK258" s="193"/>
      <c r="DL258" s="193"/>
      <c r="DM258" s="193"/>
      <c r="DN258" s="193"/>
      <c r="DO258" s="193"/>
      <c r="DP258" s="193"/>
      <c r="DQ258" s="193"/>
      <c r="DR258" s="193"/>
      <c r="DS258" s="193"/>
      <c r="DT258" s="193"/>
      <c r="DU258" s="193"/>
      <c r="DV258" s="193"/>
      <c r="DW258" s="193"/>
      <c r="DX258" s="193"/>
      <c r="DY258" s="193"/>
      <c r="DZ258" s="193"/>
      <c r="EA258" s="193"/>
      <c r="EB258" s="193"/>
      <c r="EC258" s="193"/>
      <c r="ED258" s="193"/>
      <c r="EE258" s="193"/>
      <c r="EF258" s="193"/>
      <c r="EG258" s="193"/>
      <c r="EH258" s="193"/>
      <c r="EI258" s="193"/>
      <c r="EJ258" s="193"/>
      <c r="EK258" s="193"/>
      <c r="EL258" s="193"/>
      <c r="EM258" s="193"/>
      <c r="EN258" s="193"/>
      <c r="EO258" s="193"/>
      <c r="EP258" s="193"/>
      <c r="EQ258" s="193"/>
      <c r="ER258" s="193"/>
      <c r="ES258" s="193"/>
      <c r="ET258" s="193"/>
      <c r="EU258" s="193"/>
      <c r="EV258" s="193"/>
      <c r="EW258" s="193"/>
      <c r="EX258" s="193"/>
      <c r="EY258" s="193"/>
      <c r="EZ258" s="193"/>
      <c r="FA258" s="193"/>
      <c r="FB258" s="193"/>
      <c r="FC258" s="193"/>
      <c r="FD258" s="193"/>
      <c r="FE258" s="193"/>
      <c r="FF258" s="193"/>
      <c r="FG258" s="193"/>
      <c r="FH258" s="193"/>
      <c r="FI258" s="193"/>
      <c r="FJ258" s="193"/>
      <c r="FK258" s="193"/>
      <c r="FL258" s="193"/>
      <c r="FM258" s="193"/>
      <c r="FN258" s="193"/>
      <c r="FO258" s="193"/>
      <c r="FP258" s="193"/>
      <c r="FQ258" s="193"/>
      <c r="FR258" s="193"/>
      <c r="FS258" s="193"/>
      <c r="FT258" s="193"/>
      <c r="FU258" s="193"/>
      <c r="FV258" s="193"/>
      <c r="FW258" s="193"/>
      <c r="FX258" s="193"/>
      <c r="FY258" s="193"/>
      <c r="FZ258" s="193"/>
      <c r="GA258" s="193"/>
      <c r="GB258" s="193"/>
      <c r="GC258" s="193"/>
      <c r="GD258" s="193"/>
      <c r="GE258" s="193"/>
      <c r="GF258" s="193"/>
      <c r="GG258" s="193"/>
      <c r="GH258" s="193"/>
      <c r="GI258" s="193"/>
      <c r="GJ258" s="193"/>
      <c r="GK258" s="193"/>
      <c r="GL258" s="193"/>
      <c r="GM258" s="193"/>
      <c r="GN258" s="193"/>
      <c r="GO258" s="193"/>
      <c r="GP258" s="193"/>
      <c r="GQ258" s="193"/>
      <c r="GR258" s="193"/>
      <c r="GS258" s="193"/>
      <c r="GT258" s="193"/>
      <c r="GU258" s="193"/>
      <c r="GV258" s="193"/>
      <c r="GW258" s="193"/>
      <c r="GX258" s="193"/>
      <c r="GY258" s="193"/>
      <c r="GZ258" s="193"/>
      <c r="HA258" s="193"/>
      <c r="HB258" s="193"/>
      <c r="HC258" s="193"/>
      <c r="HD258" s="193"/>
      <c r="HE258" s="193"/>
      <c r="HF258" s="193"/>
      <c r="HG258" s="193"/>
      <c r="HH258" s="193"/>
      <c r="HI258" s="193"/>
      <c r="HJ258" s="193"/>
      <c r="HK258" s="193"/>
      <c r="HL258" s="193"/>
      <c r="HM258" s="193"/>
      <c r="HN258" s="193"/>
      <c r="HO258" s="193"/>
      <c r="HP258" s="193"/>
      <c r="HQ258" s="193"/>
      <c r="HR258" s="193"/>
      <c r="HS258" s="193"/>
      <c r="HT258" s="193"/>
      <c r="HU258" s="193"/>
      <c r="HV258" s="193"/>
      <c r="HW258" s="193"/>
      <c r="HX258" s="193"/>
      <c r="HY258" s="193"/>
      <c r="HZ258" s="193"/>
      <c r="IA258" s="193"/>
      <c r="IB258" s="193"/>
      <c r="IC258" s="193"/>
      <c r="ID258" s="193"/>
      <c r="IE258" s="193"/>
      <c r="IF258" s="193"/>
      <c r="IG258" s="193"/>
      <c r="IH258" s="193"/>
      <c r="II258" s="193"/>
      <c r="IJ258" s="193"/>
      <c r="IK258" s="193"/>
      <c r="IL258" s="193"/>
      <c r="IM258" s="193"/>
      <c r="IN258" s="193"/>
      <c r="IO258" s="193"/>
      <c r="IP258" s="193"/>
      <c r="IQ258" s="193"/>
      <c r="IR258" s="193"/>
      <c r="IS258" s="193"/>
      <c r="IT258" s="193"/>
      <c r="IU258" s="193"/>
      <c r="IV258" s="193"/>
    </row>
    <row r="259" spans="1:256" x14ac:dyDescent="0.2">
      <c r="A259" s="188">
        <v>1</v>
      </c>
      <c r="B259" s="189" t="s">
        <v>143</v>
      </c>
      <c r="C259" s="190" t="s">
        <v>189</v>
      </c>
      <c r="D259" s="191">
        <v>48.61</v>
      </c>
      <c r="E259" s="190" t="s">
        <v>91</v>
      </c>
      <c r="F259" s="190" t="s">
        <v>190</v>
      </c>
      <c r="G259" s="190" t="s">
        <v>117</v>
      </c>
      <c r="H259" s="190" t="s">
        <v>92</v>
      </c>
      <c r="I259" s="190" t="s">
        <v>93</v>
      </c>
      <c r="J259" s="190" t="s">
        <v>124</v>
      </c>
      <c r="K259" s="190" t="s">
        <v>130</v>
      </c>
      <c r="L259" s="188">
        <v>6301906</v>
      </c>
      <c r="M259" s="188">
        <v>1</v>
      </c>
      <c r="N259" s="190" t="s">
        <v>94</v>
      </c>
      <c r="O259" s="190" t="s">
        <v>94</v>
      </c>
      <c r="P259" s="190" t="s">
        <v>94</v>
      </c>
      <c r="Q259" s="190" t="s">
        <v>94</v>
      </c>
      <c r="R259" s="190" t="s">
        <v>95</v>
      </c>
      <c r="S259" s="189" t="s">
        <v>191</v>
      </c>
      <c r="T259" s="189" t="s">
        <v>94</v>
      </c>
      <c r="U259" s="190" t="s">
        <v>94</v>
      </c>
      <c r="V259" s="192">
        <v>0</v>
      </c>
      <c r="W259" s="190" t="s">
        <v>94</v>
      </c>
      <c r="X259" s="188">
        <v>0</v>
      </c>
      <c r="Y259" s="190" t="s">
        <v>94</v>
      </c>
      <c r="Z259" s="190" t="s">
        <v>94</v>
      </c>
      <c r="AA259" s="190" t="s">
        <v>94</v>
      </c>
      <c r="AB259" s="190" t="s">
        <v>94</v>
      </c>
      <c r="AC259" s="190" t="s">
        <v>94</v>
      </c>
      <c r="AD259" s="191">
        <v>0</v>
      </c>
      <c r="AE259" s="190" t="s">
        <v>94</v>
      </c>
      <c r="AF259" s="190" t="s">
        <v>94</v>
      </c>
      <c r="AG259" s="190" t="s">
        <v>94</v>
      </c>
      <c r="AH259" s="190" t="s">
        <v>94</v>
      </c>
      <c r="AI259" s="191">
        <v>48.61</v>
      </c>
      <c r="AJ259" s="191">
        <v>48.61</v>
      </c>
      <c r="AK259" s="190" t="s">
        <v>96</v>
      </c>
      <c r="AL259" s="190" t="s">
        <v>94</v>
      </c>
      <c r="AM259" s="190" t="s">
        <v>94</v>
      </c>
      <c r="AN259" s="189" t="s">
        <v>94</v>
      </c>
      <c r="AO259" s="191"/>
      <c r="AP259" s="190" t="s">
        <v>94</v>
      </c>
      <c r="AQ259" s="190" t="s">
        <v>94</v>
      </c>
      <c r="AR259" s="190" t="s">
        <v>94</v>
      </c>
      <c r="AS259" s="190" t="s">
        <v>94</v>
      </c>
      <c r="AT259" s="190" t="s">
        <v>94</v>
      </c>
      <c r="AU259" s="189" t="s">
        <v>94</v>
      </c>
      <c r="AV259" s="190" t="s">
        <v>94</v>
      </c>
      <c r="AW259" s="190" t="s">
        <v>94</v>
      </c>
      <c r="AX259" s="190" t="s">
        <v>94</v>
      </c>
      <c r="AY259" s="190" t="s">
        <v>94</v>
      </c>
      <c r="AZ259" s="190" t="s">
        <v>94</v>
      </c>
      <c r="BA259" s="190" t="s">
        <v>94</v>
      </c>
      <c r="BB259" s="190" t="s">
        <v>94</v>
      </c>
      <c r="BC259" s="189" t="s">
        <v>94</v>
      </c>
      <c r="BD259" s="189" t="s">
        <v>94</v>
      </c>
      <c r="BE259" s="190" t="s">
        <v>94</v>
      </c>
      <c r="BF259" s="190" t="s">
        <v>94</v>
      </c>
      <c r="BG259" s="190" t="s">
        <v>94</v>
      </c>
      <c r="BH259" s="193"/>
      <c r="BI259" s="193"/>
      <c r="BJ259" s="193"/>
      <c r="BK259" s="193"/>
      <c r="BL259" s="193"/>
      <c r="BM259" s="193"/>
      <c r="BN259" s="193"/>
      <c r="BO259" s="193"/>
      <c r="BP259" s="193"/>
      <c r="BQ259" s="193"/>
      <c r="BR259" s="193"/>
      <c r="BS259" s="193"/>
      <c r="BT259" s="193"/>
      <c r="BU259" s="193"/>
      <c r="BV259" s="193"/>
      <c r="BW259" s="193"/>
      <c r="BX259" s="193"/>
      <c r="BY259" s="193"/>
      <c r="BZ259" s="193"/>
      <c r="CA259" s="193"/>
      <c r="CB259" s="193"/>
      <c r="CC259" s="193"/>
      <c r="CD259" s="193"/>
      <c r="CE259" s="193"/>
      <c r="CF259" s="193"/>
      <c r="CG259" s="193"/>
      <c r="CH259" s="193"/>
      <c r="CI259" s="193"/>
      <c r="CJ259" s="193"/>
      <c r="CK259" s="193"/>
      <c r="CL259" s="193"/>
      <c r="CM259" s="193"/>
      <c r="CN259" s="193"/>
      <c r="CO259" s="193"/>
      <c r="CP259" s="193"/>
      <c r="CQ259" s="193"/>
      <c r="CR259" s="193"/>
      <c r="CS259" s="193"/>
      <c r="CT259" s="193"/>
      <c r="CU259" s="193"/>
      <c r="CV259" s="193"/>
      <c r="CW259" s="193"/>
      <c r="CX259" s="193"/>
      <c r="CY259" s="193"/>
      <c r="CZ259" s="193"/>
      <c r="DA259" s="193"/>
      <c r="DB259" s="193"/>
      <c r="DC259" s="193"/>
      <c r="DD259" s="193"/>
      <c r="DE259" s="193"/>
      <c r="DF259" s="193"/>
      <c r="DG259" s="193"/>
      <c r="DH259" s="193"/>
      <c r="DI259" s="193"/>
      <c r="DJ259" s="193"/>
      <c r="DK259" s="193"/>
      <c r="DL259" s="193"/>
      <c r="DM259" s="193"/>
      <c r="DN259" s="193"/>
      <c r="DO259" s="193"/>
      <c r="DP259" s="193"/>
      <c r="DQ259" s="193"/>
      <c r="DR259" s="193"/>
      <c r="DS259" s="193"/>
      <c r="DT259" s="193"/>
      <c r="DU259" s="193"/>
      <c r="DV259" s="193"/>
      <c r="DW259" s="193"/>
      <c r="DX259" s="193"/>
      <c r="DY259" s="193"/>
      <c r="DZ259" s="193"/>
      <c r="EA259" s="193"/>
      <c r="EB259" s="193"/>
      <c r="EC259" s="193"/>
      <c r="ED259" s="193"/>
      <c r="EE259" s="193"/>
      <c r="EF259" s="193"/>
      <c r="EG259" s="193"/>
      <c r="EH259" s="193"/>
      <c r="EI259" s="193"/>
      <c r="EJ259" s="193"/>
      <c r="EK259" s="193"/>
      <c r="EL259" s="193"/>
      <c r="EM259" s="193"/>
      <c r="EN259" s="193"/>
      <c r="EO259" s="193"/>
      <c r="EP259" s="193"/>
      <c r="EQ259" s="193"/>
      <c r="ER259" s="193"/>
      <c r="ES259" s="193"/>
      <c r="ET259" s="193"/>
      <c r="EU259" s="193"/>
      <c r="EV259" s="193"/>
      <c r="EW259" s="193"/>
      <c r="EX259" s="193"/>
      <c r="EY259" s="193"/>
      <c r="EZ259" s="193"/>
      <c r="FA259" s="193"/>
      <c r="FB259" s="193"/>
      <c r="FC259" s="193"/>
      <c r="FD259" s="193"/>
      <c r="FE259" s="193"/>
      <c r="FF259" s="193"/>
      <c r="FG259" s="193"/>
      <c r="FH259" s="193"/>
      <c r="FI259" s="193"/>
      <c r="FJ259" s="193"/>
      <c r="FK259" s="193"/>
      <c r="FL259" s="193"/>
      <c r="FM259" s="193"/>
      <c r="FN259" s="193"/>
      <c r="FO259" s="193"/>
      <c r="FP259" s="193"/>
      <c r="FQ259" s="193"/>
      <c r="FR259" s="193"/>
      <c r="FS259" s="193"/>
      <c r="FT259" s="193"/>
      <c r="FU259" s="193"/>
      <c r="FV259" s="193"/>
      <c r="FW259" s="193"/>
      <c r="FX259" s="193"/>
      <c r="FY259" s="193"/>
      <c r="FZ259" s="193"/>
      <c r="GA259" s="193"/>
      <c r="GB259" s="193"/>
      <c r="GC259" s="193"/>
      <c r="GD259" s="193"/>
      <c r="GE259" s="193"/>
      <c r="GF259" s="193"/>
      <c r="GG259" s="193"/>
      <c r="GH259" s="193"/>
      <c r="GI259" s="193"/>
      <c r="GJ259" s="193"/>
      <c r="GK259" s="193"/>
      <c r="GL259" s="193"/>
      <c r="GM259" s="193"/>
      <c r="GN259" s="193"/>
      <c r="GO259" s="193"/>
      <c r="GP259" s="193"/>
      <c r="GQ259" s="193"/>
      <c r="GR259" s="193"/>
      <c r="GS259" s="193"/>
      <c r="GT259" s="193"/>
      <c r="GU259" s="193"/>
      <c r="GV259" s="193"/>
      <c r="GW259" s="193"/>
      <c r="GX259" s="193"/>
      <c r="GY259" s="193"/>
      <c r="GZ259" s="193"/>
      <c r="HA259" s="193"/>
      <c r="HB259" s="193"/>
      <c r="HC259" s="193"/>
      <c r="HD259" s="193"/>
      <c r="HE259" s="193"/>
      <c r="HF259" s="193"/>
      <c r="HG259" s="193"/>
      <c r="HH259" s="193"/>
      <c r="HI259" s="193"/>
      <c r="HJ259" s="193"/>
      <c r="HK259" s="193"/>
      <c r="HL259" s="193"/>
      <c r="HM259" s="193"/>
      <c r="HN259" s="193"/>
      <c r="HO259" s="193"/>
      <c r="HP259" s="193"/>
      <c r="HQ259" s="193"/>
      <c r="HR259" s="193"/>
      <c r="HS259" s="193"/>
      <c r="HT259" s="193"/>
      <c r="HU259" s="193"/>
      <c r="HV259" s="193"/>
      <c r="HW259" s="193"/>
      <c r="HX259" s="193"/>
      <c r="HY259" s="193"/>
      <c r="HZ259" s="193"/>
      <c r="IA259" s="193"/>
      <c r="IB259" s="193"/>
      <c r="IC259" s="193"/>
      <c r="ID259" s="193"/>
      <c r="IE259" s="193"/>
      <c r="IF259" s="193"/>
      <c r="IG259" s="193"/>
      <c r="IH259" s="193"/>
      <c r="II259" s="193"/>
      <c r="IJ259" s="193"/>
      <c r="IK259" s="193"/>
      <c r="IL259" s="193"/>
      <c r="IM259" s="193"/>
      <c r="IN259" s="193"/>
      <c r="IO259" s="193"/>
      <c r="IP259" s="193"/>
      <c r="IQ259" s="193"/>
      <c r="IR259" s="193"/>
      <c r="IS259" s="193"/>
      <c r="IT259" s="193"/>
      <c r="IU259" s="193"/>
      <c r="IV259" s="193"/>
    </row>
    <row r="260" spans="1:256" x14ac:dyDescent="0.2">
      <c r="A260" s="188">
        <v>1</v>
      </c>
      <c r="B260" s="189" t="s">
        <v>143</v>
      </c>
      <c r="C260" s="190" t="s">
        <v>189</v>
      </c>
      <c r="D260" s="191">
        <v>5.93</v>
      </c>
      <c r="E260" s="190" t="s">
        <v>91</v>
      </c>
      <c r="F260" s="190" t="s">
        <v>190</v>
      </c>
      <c r="G260" s="190" t="s">
        <v>117</v>
      </c>
      <c r="H260" s="190" t="s">
        <v>92</v>
      </c>
      <c r="I260" s="190" t="s">
        <v>93</v>
      </c>
      <c r="J260" s="190" t="s">
        <v>124</v>
      </c>
      <c r="K260" s="190" t="s">
        <v>130</v>
      </c>
      <c r="L260" s="188">
        <v>6301906</v>
      </c>
      <c r="M260" s="188">
        <v>3</v>
      </c>
      <c r="N260" s="190" t="s">
        <v>94</v>
      </c>
      <c r="O260" s="190" t="s">
        <v>94</v>
      </c>
      <c r="P260" s="190" t="s">
        <v>94</v>
      </c>
      <c r="Q260" s="190" t="s">
        <v>94</v>
      </c>
      <c r="R260" s="190" t="s">
        <v>95</v>
      </c>
      <c r="S260" s="189" t="s">
        <v>191</v>
      </c>
      <c r="T260" s="189" t="s">
        <v>94</v>
      </c>
      <c r="U260" s="190" t="s">
        <v>94</v>
      </c>
      <c r="V260" s="192">
        <v>0</v>
      </c>
      <c r="W260" s="190" t="s">
        <v>94</v>
      </c>
      <c r="X260" s="188">
        <v>0</v>
      </c>
      <c r="Y260" s="190" t="s">
        <v>94</v>
      </c>
      <c r="Z260" s="190" t="s">
        <v>94</v>
      </c>
      <c r="AA260" s="190" t="s">
        <v>94</v>
      </c>
      <c r="AB260" s="190" t="s">
        <v>94</v>
      </c>
      <c r="AC260" s="190" t="s">
        <v>94</v>
      </c>
      <c r="AD260" s="191">
        <v>0</v>
      </c>
      <c r="AE260" s="190" t="s">
        <v>94</v>
      </c>
      <c r="AF260" s="190" t="s">
        <v>94</v>
      </c>
      <c r="AG260" s="190" t="s">
        <v>94</v>
      </c>
      <c r="AH260" s="190" t="s">
        <v>94</v>
      </c>
      <c r="AI260" s="191">
        <v>5.93</v>
      </c>
      <c r="AJ260" s="191">
        <v>5.93</v>
      </c>
      <c r="AK260" s="190" t="s">
        <v>96</v>
      </c>
      <c r="AL260" s="190" t="s">
        <v>94</v>
      </c>
      <c r="AM260" s="190" t="s">
        <v>94</v>
      </c>
      <c r="AN260" s="189" t="s">
        <v>94</v>
      </c>
      <c r="AO260" s="191"/>
      <c r="AP260" s="190" t="s">
        <v>94</v>
      </c>
      <c r="AQ260" s="190" t="s">
        <v>94</v>
      </c>
      <c r="AR260" s="190" t="s">
        <v>94</v>
      </c>
      <c r="AS260" s="190" t="s">
        <v>94</v>
      </c>
      <c r="AT260" s="190" t="s">
        <v>94</v>
      </c>
      <c r="AU260" s="189" t="s">
        <v>94</v>
      </c>
      <c r="AV260" s="190" t="s">
        <v>94</v>
      </c>
      <c r="AW260" s="190" t="s">
        <v>94</v>
      </c>
      <c r="AX260" s="190" t="s">
        <v>94</v>
      </c>
      <c r="AY260" s="190" t="s">
        <v>94</v>
      </c>
      <c r="AZ260" s="190" t="s">
        <v>94</v>
      </c>
      <c r="BA260" s="190" t="s">
        <v>94</v>
      </c>
      <c r="BB260" s="190" t="s">
        <v>94</v>
      </c>
      <c r="BC260" s="189" t="s">
        <v>94</v>
      </c>
      <c r="BD260" s="189" t="s">
        <v>94</v>
      </c>
      <c r="BE260" s="190" t="s">
        <v>94</v>
      </c>
      <c r="BF260" s="190" t="s">
        <v>94</v>
      </c>
      <c r="BG260" s="190" t="s">
        <v>94</v>
      </c>
      <c r="BH260" s="193"/>
      <c r="BI260" s="193"/>
      <c r="BJ260" s="193"/>
      <c r="BK260" s="193"/>
      <c r="BL260" s="193"/>
      <c r="BM260" s="193"/>
      <c r="BN260" s="193"/>
      <c r="BO260" s="193"/>
      <c r="BP260" s="193"/>
      <c r="BQ260" s="193"/>
      <c r="BR260" s="193"/>
      <c r="BS260" s="193"/>
      <c r="BT260" s="193"/>
      <c r="BU260" s="193"/>
      <c r="BV260" s="193"/>
      <c r="BW260" s="193"/>
      <c r="BX260" s="193"/>
      <c r="BY260" s="193"/>
      <c r="BZ260" s="193"/>
      <c r="CA260" s="193"/>
      <c r="CB260" s="193"/>
      <c r="CC260" s="193"/>
      <c r="CD260" s="193"/>
      <c r="CE260" s="193"/>
      <c r="CF260" s="193"/>
      <c r="CG260" s="193"/>
      <c r="CH260" s="193"/>
      <c r="CI260" s="193"/>
      <c r="CJ260" s="193"/>
      <c r="CK260" s="193"/>
      <c r="CL260" s="193"/>
      <c r="CM260" s="193"/>
      <c r="CN260" s="193"/>
      <c r="CO260" s="193"/>
      <c r="CP260" s="193"/>
      <c r="CQ260" s="193"/>
      <c r="CR260" s="193"/>
      <c r="CS260" s="193"/>
      <c r="CT260" s="193"/>
      <c r="CU260" s="193"/>
      <c r="CV260" s="193"/>
      <c r="CW260" s="193"/>
      <c r="CX260" s="193"/>
      <c r="CY260" s="193"/>
      <c r="CZ260" s="193"/>
      <c r="DA260" s="193"/>
      <c r="DB260" s="193"/>
      <c r="DC260" s="193"/>
      <c r="DD260" s="193"/>
      <c r="DE260" s="193"/>
      <c r="DF260" s="193"/>
      <c r="DG260" s="193"/>
      <c r="DH260" s="193"/>
      <c r="DI260" s="193"/>
      <c r="DJ260" s="193"/>
      <c r="DK260" s="193"/>
      <c r="DL260" s="193"/>
      <c r="DM260" s="193"/>
      <c r="DN260" s="193"/>
      <c r="DO260" s="193"/>
      <c r="DP260" s="193"/>
      <c r="DQ260" s="193"/>
      <c r="DR260" s="193"/>
      <c r="DS260" s="193"/>
      <c r="DT260" s="193"/>
      <c r="DU260" s="193"/>
      <c r="DV260" s="193"/>
      <c r="DW260" s="193"/>
      <c r="DX260" s="193"/>
      <c r="DY260" s="193"/>
      <c r="DZ260" s="193"/>
      <c r="EA260" s="193"/>
      <c r="EB260" s="193"/>
      <c r="EC260" s="193"/>
      <c r="ED260" s="193"/>
      <c r="EE260" s="193"/>
      <c r="EF260" s="193"/>
      <c r="EG260" s="193"/>
      <c r="EH260" s="193"/>
      <c r="EI260" s="193"/>
      <c r="EJ260" s="193"/>
      <c r="EK260" s="193"/>
      <c r="EL260" s="193"/>
      <c r="EM260" s="193"/>
      <c r="EN260" s="193"/>
      <c r="EO260" s="193"/>
      <c r="EP260" s="193"/>
      <c r="EQ260" s="193"/>
      <c r="ER260" s="193"/>
      <c r="ES260" s="193"/>
      <c r="ET260" s="193"/>
      <c r="EU260" s="193"/>
      <c r="EV260" s="193"/>
      <c r="EW260" s="193"/>
      <c r="EX260" s="193"/>
      <c r="EY260" s="193"/>
      <c r="EZ260" s="193"/>
      <c r="FA260" s="193"/>
      <c r="FB260" s="193"/>
      <c r="FC260" s="193"/>
      <c r="FD260" s="193"/>
      <c r="FE260" s="193"/>
      <c r="FF260" s="193"/>
      <c r="FG260" s="193"/>
      <c r="FH260" s="193"/>
      <c r="FI260" s="193"/>
      <c r="FJ260" s="193"/>
      <c r="FK260" s="193"/>
      <c r="FL260" s="193"/>
      <c r="FM260" s="193"/>
      <c r="FN260" s="193"/>
      <c r="FO260" s="193"/>
      <c r="FP260" s="193"/>
      <c r="FQ260" s="193"/>
      <c r="FR260" s="193"/>
      <c r="FS260" s="193"/>
      <c r="FT260" s="193"/>
      <c r="FU260" s="193"/>
      <c r="FV260" s="193"/>
      <c r="FW260" s="193"/>
      <c r="FX260" s="193"/>
      <c r="FY260" s="193"/>
      <c r="FZ260" s="193"/>
      <c r="GA260" s="193"/>
      <c r="GB260" s="193"/>
      <c r="GC260" s="193"/>
      <c r="GD260" s="193"/>
      <c r="GE260" s="193"/>
      <c r="GF260" s="193"/>
      <c r="GG260" s="193"/>
      <c r="GH260" s="193"/>
      <c r="GI260" s="193"/>
      <c r="GJ260" s="193"/>
      <c r="GK260" s="193"/>
      <c r="GL260" s="193"/>
      <c r="GM260" s="193"/>
      <c r="GN260" s="193"/>
      <c r="GO260" s="193"/>
      <c r="GP260" s="193"/>
      <c r="GQ260" s="193"/>
      <c r="GR260" s="193"/>
      <c r="GS260" s="193"/>
      <c r="GT260" s="193"/>
      <c r="GU260" s="193"/>
      <c r="GV260" s="193"/>
      <c r="GW260" s="193"/>
      <c r="GX260" s="193"/>
      <c r="GY260" s="193"/>
      <c r="GZ260" s="193"/>
      <c r="HA260" s="193"/>
      <c r="HB260" s="193"/>
      <c r="HC260" s="193"/>
      <c r="HD260" s="193"/>
      <c r="HE260" s="193"/>
      <c r="HF260" s="193"/>
      <c r="HG260" s="193"/>
      <c r="HH260" s="193"/>
      <c r="HI260" s="193"/>
      <c r="HJ260" s="193"/>
      <c r="HK260" s="193"/>
      <c r="HL260" s="193"/>
      <c r="HM260" s="193"/>
      <c r="HN260" s="193"/>
      <c r="HO260" s="193"/>
      <c r="HP260" s="193"/>
      <c r="HQ260" s="193"/>
      <c r="HR260" s="193"/>
      <c r="HS260" s="193"/>
      <c r="HT260" s="193"/>
      <c r="HU260" s="193"/>
      <c r="HV260" s="193"/>
      <c r="HW260" s="193"/>
      <c r="HX260" s="193"/>
      <c r="HY260" s="193"/>
      <c r="HZ260" s="193"/>
      <c r="IA260" s="193"/>
      <c r="IB260" s="193"/>
      <c r="IC260" s="193"/>
      <c r="ID260" s="193"/>
      <c r="IE260" s="193"/>
      <c r="IF260" s="193"/>
      <c r="IG260" s="193"/>
      <c r="IH260" s="193"/>
      <c r="II260" s="193"/>
      <c r="IJ260" s="193"/>
      <c r="IK260" s="193"/>
      <c r="IL260" s="193"/>
      <c r="IM260" s="193"/>
      <c r="IN260" s="193"/>
      <c r="IO260" s="193"/>
      <c r="IP260" s="193"/>
      <c r="IQ260" s="193"/>
      <c r="IR260" s="193"/>
      <c r="IS260" s="193"/>
      <c r="IT260" s="193"/>
      <c r="IU260" s="193"/>
      <c r="IV260" s="193"/>
    </row>
    <row r="261" spans="1:256" s="218" customFormat="1" x14ac:dyDescent="0.2">
      <c r="A261" s="213">
        <v>2</v>
      </c>
      <c r="B261" s="214" t="s">
        <v>254</v>
      </c>
      <c r="C261" s="215" t="s">
        <v>261</v>
      </c>
      <c r="D261" s="216">
        <v>-1451.13</v>
      </c>
      <c r="E261" s="215" t="s">
        <v>111</v>
      </c>
      <c r="F261" s="215" t="s">
        <v>112</v>
      </c>
      <c r="G261" s="215" t="s">
        <v>260</v>
      </c>
      <c r="H261" s="215" t="s">
        <v>92</v>
      </c>
      <c r="I261" s="215" t="s">
        <v>93</v>
      </c>
      <c r="J261" s="215" t="s">
        <v>259</v>
      </c>
      <c r="K261" s="215" t="s">
        <v>130</v>
      </c>
      <c r="L261" s="213">
        <v>6323354</v>
      </c>
      <c r="M261" s="213">
        <v>2</v>
      </c>
      <c r="N261" s="215" t="s">
        <v>94</v>
      </c>
      <c r="O261" s="215" t="s">
        <v>94</v>
      </c>
      <c r="P261" s="215" t="s">
        <v>94</v>
      </c>
      <c r="Q261" s="215" t="s">
        <v>94</v>
      </c>
      <c r="R261" s="215" t="s">
        <v>95</v>
      </c>
      <c r="S261" s="214" t="s">
        <v>204</v>
      </c>
      <c r="T261" s="214" t="s">
        <v>94</v>
      </c>
      <c r="U261" s="215" t="s">
        <v>94</v>
      </c>
      <c r="V261" s="217">
        <v>1</v>
      </c>
      <c r="W261" s="215" t="s">
        <v>97</v>
      </c>
      <c r="X261" s="213">
        <v>0</v>
      </c>
      <c r="Y261" s="215" t="s">
        <v>94</v>
      </c>
      <c r="Z261" s="215" t="s">
        <v>94</v>
      </c>
      <c r="AA261" s="215" t="s">
        <v>94</v>
      </c>
      <c r="AB261" s="215" t="s">
        <v>94</v>
      </c>
      <c r="AC261" s="215" t="s">
        <v>94</v>
      </c>
      <c r="AD261" s="216">
        <v>0</v>
      </c>
      <c r="AE261" s="215" t="s">
        <v>94</v>
      </c>
      <c r="AF261" s="215" t="s">
        <v>258</v>
      </c>
      <c r="AG261" s="215" t="s">
        <v>94</v>
      </c>
      <c r="AH261" s="215" t="s">
        <v>94</v>
      </c>
      <c r="AI261" s="216">
        <v>-1451.13</v>
      </c>
      <c r="AJ261" s="216">
        <v>-1451.13</v>
      </c>
      <c r="AK261" s="215" t="s">
        <v>96</v>
      </c>
      <c r="AL261" s="215" t="s">
        <v>94</v>
      </c>
      <c r="AM261" s="215" t="s">
        <v>94</v>
      </c>
      <c r="AN261" s="214" t="s">
        <v>94</v>
      </c>
      <c r="AO261" s="216"/>
      <c r="AP261" s="215" t="s">
        <v>98</v>
      </c>
      <c r="AQ261" s="215" t="s">
        <v>257</v>
      </c>
      <c r="AR261" s="215" t="s">
        <v>256</v>
      </c>
      <c r="AS261" s="215" t="s">
        <v>255</v>
      </c>
      <c r="AT261" s="215" t="s">
        <v>105</v>
      </c>
      <c r="AU261" s="214" t="s">
        <v>254</v>
      </c>
      <c r="AV261" s="215" t="s">
        <v>253</v>
      </c>
      <c r="AW261" s="215" t="s">
        <v>115</v>
      </c>
      <c r="AX261" s="215" t="s">
        <v>94</v>
      </c>
      <c r="AY261" s="215" t="s">
        <v>94</v>
      </c>
      <c r="AZ261" s="215" t="s">
        <v>94</v>
      </c>
      <c r="BA261" s="215" t="s">
        <v>94</v>
      </c>
      <c r="BB261" s="215" t="s">
        <v>94</v>
      </c>
      <c r="BC261" s="214" t="s">
        <v>94</v>
      </c>
      <c r="BD261" s="214" t="s">
        <v>94</v>
      </c>
      <c r="BE261" s="215" t="s">
        <v>94</v>
      </c>
      <c r="BF261" s="215" t="s">
        <v>94</v>
      </c>
      <c r="BG261" s="215" t="s">
        <v>94</v>
      </c>
    </row>
    <row r="262" spans="1:256" s="218" customFormat="1" x14ac:dyDescent="0.2">
      <c r="A262" s="213">
        <v>4</v>
      </c>
      <c r="B262" s="214" t="s">
        <v>432</v>
      </c>
      <c r="C262" s="215" t="s">
        <v>433</v>
      </c>
      <c r="D262" s="216">
        <v>-219</v>
      </c>
      <c r="E262" s="215" t="s">
        <v>91</v>
      </c>
      <c r="F262" s="215" t="s">
        <v>434</v>
      </c>
      <c r="G262" s="215" t="s">
        <v>435</v>
      </c>
      <c r="H262" s="215" t="s">
        <v>92</v>
      </c>
      <c r="I262" s="215" t="s">
        <v>93</v>
      </c>
      <c r="J262" s="215" t="s">
        <v>221</v>
      </c>
      <c r="K262" s="215" t="s">
        <v>103</v>
      </c>
      <c r="L262" s="213">
        <v>6407862</v>
      </c>
      <c r="M262" s="213">
        <v>2</v>
      </c>
      <c r="N262" s="215" t="s">
        <v>94</v>
      </c>
      <c r="O262" s="215" t="s">
        <v>94</v>
      </c>
      <c r="P262" s="215" t="s">
        <v>94</v>
      </c>
      <c r="Q262" s="215" t="s">
        <v>94</v>
      </c>
      <c r="R262" s="215" t="s">
        <v>95</v>
      </c>
      <c r="S262" s="214" t="s">
        <v>432</v>
      </c>
      <c r="T262" s="214" t="s">
        <v>94</v>
      </c>
      <c r="U262" s="215" t="s">
        <v>94</v>
      </c>
      <c r="V262" s="217">
        <v>0</v>
      </c>
      <c r="W262" s="215" t="s">
        <v>94</v>
      </c>
      <c r="X262" s="213">
        <v>0</v>
      </c>
      <c r="Y262" s="215" t="s">
        <v>94</v>
      </c>
      <c r="Z262" s="215" t="s">
        <v>94</v>
      </c>
      <c r="AA262" s="215" t="s">
        <v>94</v>
      </c>
      <c r="AB262" s="215" t="s">
        <v>94</v>
      </c>
      <c r="AC262" s="215" t="s">
        <v>94</v>
      </c>
      <c r="AD262" s="216">
        <v>0</v>
      </c>
      <c r="AE262" s="215" t="s">
        <v>94</v>
      </c>
      <c r="AF262" s="215" t="s">
        <v>94</v>
      </c>
      <c r="AG262" s="215" t="s">
        <v>94</v>
      </c>
      <c r="AH262" s="215" t="s">
        <v>94</v>
      </c>
      <c r="AI262" s="216">
        <v>-219</v>
      </c>
      <c r="AJ262" s="216">
        <v>-219</v>
      </c>
      <c r="AK262" s="215" t="s">
        <v>96</v>
      </c>
      <c r="AL262" s="215" t="s">
        <v>94</v>
      </c>
      <c r="AM262" s="215" t="s">
        <v>94</v>
      </c>
      <c r="AN262" s="214" t="s">
        <v>94</v>
      </c>
      <c r="AO262" s="216"/>
      <c r="AP262" s="215" t="s">
        <v>94</v>
      </c>
      <c r="AQ262" s="215" t="s">
        <v>94</v>
      </c>
      <c r="AR262" s="215" t="s">
        <v>94</v>
      </c>
      <c r="AS262" s="215" t="s">
        <v>94</v>
      </c>
      <c r="AT262" s="215" t="s">
        <v>94</v>
      </c>
      <c r="AU262" s="214" t="s">
        <v>94</v>
      </c>
      <c r="AV262" s="215" t="s">
        <v>94</v>
      </c>
      <c r="AW262" s="215" t="s">
        <v>94</v>
      </c>
      <c r="AX262" s="215" t="s">
        <v>94</v>
      </c>
      <c r="AY262" s="215" t="s">
        <v>94</v>
      </c>
      <c r="AZ262" s="215" t="s">
        <v>94</v>
      </c>
      <c r="BA262" s="215" t="s">
        <v>94</v>
      </c>
      <c r="BB262" s="215" t="s">
        <v>94</v>
      </c>
      <c r="BC262" s="214" t="s">
        <v>94</v>
      </c>
      <c r="BD262" s="214" t="s">
        <v>94</v>
      </c>
      <c r="BE262" s="215" t="s">
        <v>94</v>
      </c>
      <c r="BF262" s="215" t="s">
        <v>94</v>
      </c>
      <c r="BG262" s="215" t="s">
        <v>109</v>
      </c>
    </row>
    <row r="263" spans="1:256" s="259" customFormat="1" x14ac:dyDescent="0.2">
      <c r="A263" s="254">
        <v>9</v>
      </c>
      <c r="B263" s="255" t="s">
        <v>684</v>
      </c>
      <c r="C263" s="256" t="s">
        <v>742</v>
      </c>
      <c r="D263" s="257">
        <v>99.9</v>
      </c>
      <c r="E263" s="256" t="s">
        <v>567</v>
      </c>
      <c r="F263" s="256" t="s">
        <v>568</v>
      </c>
      <c r="G263" s="256" t="s">
        <v>569</v>
      </c>
      <c r="H263" s="256" t="s">
        <v>92</v>
      </c>
      <c r="I263" s="256" t="s">
        <v>93</v>
      </c>
      <c r="J263" s="256" t="s">
        <v>180</v>
      </c>
      <c r="K263" s="256" t="s">
        <v>743</v>
      </c>
      <c r="L263" s="254">
        <v>6571794</v>
      </c>
      <c r="M263" s="254">
        <v>831</v>
      </c>
      <c r="N263" s="256" t="s">
        <v>94</v>
      </c>
      <c r="O263" s="256" t="s">
        <v>744</v>
      </c>
      <c r="P263" s="256" t="s">
        <v>94</v>
      </c>
      <c r="Q263" s="256" t="s">
        <v>94</v>
      </c>
      <c r="R263" s="256" t="s">
        <v>95</v>
      </c>
      <c r="S263" s="255" t="s">
        <v>681</v>
      </c>
      <c r="T263" s="255" t="s">
        <v>94</v>
      </c>
      <c r="U263" s="256" t="s">
        <v>94</v>
      </c>
      <c r="V263" s="258">
        <v>1</v>
      </c>
      <c r="W263" s="256" t="s">
        <v>97</v>
      </c>
      <c r="X263" s="254">
        <v>0</v>
      </c>
      <c r="Y263" s="256" t="s">
        <v>94</v>
      </c>
      <c r="Z263" s="256" t="s">
        <v>94</v>
      </c>
      <c r="AA263" s="256" t="s">
        <v>94</v>
      </c>
      <c r="AB263" s="256" t="s">
        <v>94</v>
      </c>
      <c r="AC263" s="256" t="s">
        <v>94</v>
      </c>
      <c r="AD263" s="257">
        <v>0</v>
      </c>
      <c r="AE263" s="256" t="s">
        <v>131</v>
      </c>
      <c r="AF263" s="256" t="s">
        <v>94</v>
      </c>
      <c r="AG263" s="256" t="s">
        <v>94</v>
      </c>
      <c r="AH263" s="256" t="s">
        <v>94</v>
      </c>
      <c r="AI263" s="257">
        <v>99.9</v>
      </c>
      <c r="AJ263" s="257">
        <v>99.9</v>
      </c>
      <c r="AK263" s="256" t="s">
        <v>96</v>
      </c>
      <c r="AL263" s="256" t="s">
        <v>94</v>
      </c>
      <c r="AM263" s="256" t="s">
        <v>94</v>
      </c>
      <c r="AN263" s="255" t="s">
        <v>94</v>
      </c>
      <c r="AO263" s="257"/>
      <c r="AP263" s="256" t="s">
        <v>98</v>
      </c>
      <c r="AQ263" s="256" t="s">
        <v>99</v>
      </c>
      <c r="AR263" s="256" t="s">
        <v>100</v>
      </c>
      <c r="AS263" s="256" t="s">
        <v>745</v>
      </c>
      <c r="AT263" s="256" t="s">
        <v>572</v>
      </c>
      <c r="AU263" s="255" t="s">
        <v>681</v>
      </c>
      <c r="AV263" s="256" t="s">
        <v>746</v>
      </c>
      <c r="AW263" s="256" t="s">
        <v>573</v>
      </c>
      <c r="AX263" s="256" t="s">
        <v>94</v>
      </c>
      <c r="AY263" s="256" t="s">
        <v>94</v>
      </c>
      <c r="AZ263" s="256" t="s">
        <v>94</v>
      </c>
      <c r="BA263" s="256" t="s">
        <v>94</v>
      </c>
      <c r="BB263" s="256" t="s">
        <v>94</v>
      </c>
      <c r="BC263" s="255" t="s">
        <v>94</v>
      </c>
      <c r="BD263" s="255" t="s">
        <v>94</v>
      </c>
      <c r="BE263" s="256" t="s">
        <v>94</v>
      </c>
      <c r="BF263" s="256" t="s">
        <v>94</v>
      </c>
      <c r="BG263" s="256" t="s">
        <v>94</v>
      </c>
    </row>
    <row r="264" spans="1:256" s="259" customFormat="1" x14ac:dyDescent="0.2">
      <c r="A264" s="254">
        <v>9</v>
      </c>
      <c r="B264" s="255" t="s">
        <v>684</v>
      </c>
      <c r="C264" s="256" t="s">
        <v>747</v>
      </c>
      <c r="D264" s="257">
        <v>139.9</v>
      </c>
      <c r="E264" s="256" t="s">
        <v>567</v>
      </c>
      <c r="F264" s="256" t="s">
        <v>568</v>
      </c>
      <c r="G264" s="256" t="s">
        <v>569</v>
      </c>
      <c r="H264" s="256" t="s">
        <v>92</v>
      </c>
      <c r="I264" s="256" t="s">
        <v>93</v>
      </c>
      <c r="J264" s="256" t="s">
        <v>180</v>
      </c>
      <c r="K264" s="256" t="s">
        <v>743</v>
      </c>
      <c r="L264" s="254">
        <v>6571794</v>
      </c>
      <c r="M264" s="254">
        <v>833</v>
      </c>
      <c r="N264" s="256" t="s">
        <v>94</v>
      </c>
      <c r="O264" s="256" t="s">
        <v>748</v>
      </c>
      <c r="P264" s="256" t="s">
        <v>94</v>
      </c>
      <c r="Q264" s="256" t="s">
        <v>94</v>
      </c>
      <c r="R264" s="256" t="s">
        <v>95</v>
      </c>
      <c r="S264" s="255" t="s">
        <v>681</v>
      </c>
      <c r="T264" s="255" t="s">
        <v>94</v>
      </c>
      <c r="U264" s="256" t="s">
        <v>94</v>
      </c>
      <c r="V264" s="258">
        <v>1</v>
      </c>
      <c r="W264" s="256" t="s">
        <v>97</v>
      </c>
      <c r="X264" s="254">
        <v>0</v>
      </c>
      <c r="Y264" s="256" t="s">
        <v>94</v>
      </c>
      <c r="Z264" s="256" t="s">
        <v>94</v>
      </c>
      <c r="AA264" s="256" t="s">
        <v>94</v>
      </c>
      <c r="AB264" s="256" t="s">
        <v>94</v>
      </c>
      <c r="AC264" s="256" t="s">
        <v>94</v>
      </c>
      <c r="AD264" s="257">
        <v>0</v>
      </c>
      <c r="AE264" s="256" t="s">
        <v>131</v>
      </c>
      <c r="AF264" s="256" t="s">
        <v>94</v>
      </c>
      <c r="AG264" s="256" t="s">
        <v>94</v>
      </c>
      <c r="AH264" s="256" t="s">
        <v>94</v>
      </c>
      <c r="AI264" s="257">
        <v>139.9</v>
      </c>
      <c r="AJ264" s="257">
        <v>139.9</v>
      </c>
      <c r="AK264" s="256" t="s">
        <v>96</v>
      </c>
      <c r="AL264" s="256" t="s">
        <v>94</v>
      </c>
      <c r="AM264" s="256" t="s">
        <v>94</v>
      </c>
      <c r="AN264" s="255" t="s">
        <v>94</v>
      </c>
      <c r="AO264" s="257"/>
      <c r="AP264" s="256" t="s">
        <v>98</v>
      </c>
      <c r="AQ264" s="256" t="s">
        <v>99</v>
      </c>
      <c r="AR264" s="256" t="s">
        <v>100</v>
      </c>
      <c r="AS264" s="256" t="s">
        <v>749</v>
      </c>
      <c r="AT264" s="256" t="s">
        <v>572</v>
      </c>
      <c r="AU264" s="255" t="s">
        <v>681</v>
      </c>
      <c r="AV264" s="256" t="s">
        <v>750</v>
      </c>
      <c r="AW264" s="256" t="s">
        <v>573</v>
      </c>
      <c r="AX264" s="256" t="s">
        <v>94</v>
      </c>
      <c r="AY264" s="256" t="s">
        <v>94</v>
      </c>
      <c r="AZ264" s="256" t="s">
        <v>94</v>
      </c>
      <c r="BA264" s="256" t="s">
        <v>94</v>
      </c>
      <c r="BB264" s="256" t="s">
        <v>94</v>
      </c>
      <c r="BC264" s="255" t="s">
        <v>94</v>
      </c>
      <c r="BD264" s="255" t="s">
        <v>94</v>
      </c>
      <c r="BE264" s="256" t="s">
        <v>94</v>
      </c>
      <c r="BF264" s="256" t="s">
        <v>94</v>
      </c>
      <c r="BG264" s="256" t="s">
        <v>94</v>
      </c>
    </row>
    <row r="265" spans="1:256" s="259" customFormat="1" x14ac:dyDescent="0.2">
      <c r="A265" s="254">
        <v>10</v>
      </c>
      <c r="B265" s="255" t="s">
        <v>821</v>
      </c>
      <c r="C265" s="256" t="s">
        <v>742</v>
      </c>
      <c r="D265" s="257">
        <v>99.9</v>
      </c>
      <c r="E265" s="256" t="s">
        <v>101</v>
      </c>
      <c r="F265" s="256" t="s">
        <v>102</v>
      </c>
      <c r="G265" s="256" t="s">
        <v>407</v>
      </c>
      <c r="H265" s="256" t="s">
        <v>92</v>
      </c>
      <c r="I265" s="256" t="s">
        <v>93</v>
      </c>
      <c r="J265" s="256" t="s">
        <v>180</v>
      </c>
      <c r="K265" s="256" t="s">
        <v>743</v>
      </c>
      <c r="L265" s="254">
        <v>6617148</v>
      </c>
      <c r="M265" s="254">
        <v>2</v>
      </c>
      <c r="N265" s="256" t="s">
        <v>94</v>
      </c>
      <c r="O265" s="256" t="s">
        <v>834</v>
      </c>
      <c r="P265" s="256" t="s">
        <v>94</v>
      </c>
      <c r="Q265" s="256" t="s">
        <v>94</v>
      </c>
      <c r="R265" s="256" t="s">
        <v>95</v>
      </c>
      <c r="S265" s="255" t="s">
        <v>835</v>
      </c>
      <c r="T265" s="255" t="s">
        <v>94</v>
      </c>
      <c r="U265" s="256" t="s">
        <v>94</v>
      </c>
      <c r="V265" s="258">
        <v>1</v>
      </c>
      <c r="W265" s="256" t="s">
        <v>97</v>
      </c>
      <c r="X265" s="254">
        <v>0</v>
      </c>
      <c r="Y265" s="256" t="s">
        <v>94</v>
      </c>
      <c r="Z265" s="256" t="s">
        <v>94</v>
      </c>
      <c r="AA265" s="256" t="s">
        <v>94</v>
      </c>
      <c r="AB265" s="256" t="s">
        <v>94</v>
      </c>
      <c r="AC265" s="256" t="s">
        <v>94</v>
      </c>
      <c r="AD265" s="257">
        <v>0</v>
      </c>
      <c r="AE265" s="256" t="s">
        <v>131</v>
      </c>
      <c r="AF265" s="256" t="s">
        <v>258</v>
      </c>
      <c r="AG265" s="256" t="s">
        <v>94</v>
      </c>
      <c r="AH265" s="256" t="s">
        <v>94</v>
      </c>
      <c r="AI265" s="257">
        <v>99.9</v>
      </c>
      <c r="AJ265" s="257">
        <v>99.9</v>
      </c>
      <c r="AK265" s="256" t="s">
        <v>96</v>
      </c>
      <c r="AL265" s="256" t="s">
        <v>94</v>
      </c>
      <c r="AM265" s="256" t="s">
        <v>94</v>
      </c>
      <c r="AN265" s="255" t="s">
        <v>94</v>
      </c>
      <c r="AO265" s="257"/>
      <c r="AP265" s="256" t="s">
        <v>98</v>
      </c>
      <c r="AQ265" s="256" t="s">
        <v>99</v>
      </c>
      <c r="AR265" s="256" t="s">
        <v>100</v>
      </c>
      <c r="AS265" s="256" t="s">
        <v>836</v>
      </c>
      <c r="AT265" s="256" t="s">
        <v>105</v>
      </c>
      <c r="AU265" s="255" t="s">
        <v>835</v>
      </c>
      <c r="AV265" s="256" t="s">
        <v>837</v>
      </c>
      <c r="AW265" s="256" t="s">
        <v>106</v>
      </c>
      <c r="AX265" s="256" t="s">
        <v>94</v>
      </c>
      <c r="AY265" s="256" t="s">
        <v>94</v>
      </c>
      <c r="AZ265" s="256" t="s">
        <v>94</v>
      </c>
      <c r="BA265" s="256" t="s">
        <v>94</v>
      </c>
      <c r="BB265" s="256" t="s">
        <v>94</v>
      </c>
      <c r="BC265" s="255" t="s">
        <v>94</v>
      </c>
      <c r="BD265" s="255" t="s">
        <v>94</v>
      </c>
      <c r="BE265" s="256" t="s">
        <v>94</v>
      </c>
      <c r="BF265" s="256" t="s">
        <v>94</v>
      </c>
      <c r="BG265" s="256" t="s">
        <v>94</v>
      </c>
    </row>
    <row r="266" spans="1:256" s="259" customFormat="1" x14ac:dyDescent="0.2">
      <c r="A266" s="254">
        <v>10</v>
      </c>
      <c r="B266" s="255" t="s">
        <v>821</v>
      </c>
      <c r="C266" s="256" t="s">
        <v>747</v>
      </c>
      <c r="D266" s="257">
        <v>139.9</v>
      </c>
      <c r="E266" s="256" t="s">
        <v>101</v>
      </c>
      <c r="F266" s="256" t="s">
        <v>102</v>
      </c>
      <c r="G266" s="256" t="s">
        <v>407</v>
      </c>
      <c r="H266" s="256" t="s">
        <v>92</v>
      </c>
      <c r="I266" s="256" t="s">
        <v>93</v>
      </c>
      <c r="J266" s="256" t="s">
        <v>180</v>
      </c>
      <c r="K266" s="256" t="s">
        <v>743</v>
      </c>
      <c r="L266" s="254">
        <v>6617148</v>
      </c>
      <c r="M266" s="254">
        <v>3</v>
      </c>
      <c r="N266" s="256" t="s">
        <v>94</v>
      </c>
      <c r="O266" s="256" t="s">
        <v>834</v>
      </c>
      <c r="P266" s="256" t="s">
        <v>94</v>
      </c>
      <c r="Q266" s="256" t="s">
        <v>94</v>
      </c>
      <c r="R266" s="256" t="s">
        <v>95</v>
      </c>
      <c r="S266" s="255" t="s">
        <v>835</v>
      </c>
      <c r="T266" s="255" t="s">
        <v>94</v>
      </c>
      <c r="U266" s="256" t="s">
        <v>94</v>
      </c>
      <c r="V266" s="258">
        <v>1</v>
      </c>
      <c r="W266" s="256" t="s">
        <v>97</v>
      </c>
      <c r="X266" s="254">
        <v>0</v>
      </c>
      <c r="Y266" s="256" t="s">
        <v>94</v>
      </c>
      <c r="Z266" s="256" t="s">
        <v>94</v>
      </c>
      <c r="AA266" s="256" t="s">
        <v>94</v>
      </c>
      <c r="AB266" s="256" t="s">
        <v>94</v>
      </c>
      <c r="AC266" s="256" t="s">
        <v>94</v>
      </c>
      <c r="AD266" s="257">
        <v>0</v>
      </c>
      <c r="AE266" s="256" t="s">
        <v>131</v>
      </c>
      <c r="AF266" s="256" t="s">
        <v>258</v>
      </c>
      <c r="AG266" s="256" t="s">
        <v>94</v>
      </c>
      <c r="AH266" s="256" t="s">
        <v>94</v>
      </c>
      <c r="AI266" s="257">
        <v>139.9</v>
      </c>
      <c r="AJ266" s="257">
        <v>139.9</v>
      </c>
      <c r="AK266" s="256" t="s">
        <v>96</v>
      </c>
      <c r="AL266" s="256" t="s">
        <v>94</v>
      </c>
      <c r="AM266" s="256" t="s">
        <v>94</v>
      </c>
      <c r="AN266" s="255" t="s">
        <v>94</v>
      </c>
      <c r="AO266" s="257"/>
      <c r="AP266" s="256" t="s">
        <v>98</v>
      </c>
      <c r="AQ266" s="256" t="s">
        <v>99</v>
      </c>
      <c r="AR266" s="256" t="s">
        <v>100</v>
      </c>
      <c r="AS266" s="256" t="s">
        <v>836</v>
      </c>
      <c r="AT266" s="256" t="s">
        <v>105</v>
      </c>
      <c r="AU266" s="255" t="s">
        <v>835</v>
      </c>
      <c r="AV266" s="256" t="s">
        <v>838</v>
      </c>
      <c r="AW266" s="256" t="s">
        <v>106</v>
      </c>
      <c r="AX266" s="256" t="s">
        <v>94</v>
      </c>
      <c r="AY266" s="256" t="s">
        <v>94</v>
      </c>
      <c r="AZ266" s="256" t="s">
        <v>94</v>
      </c>
      <c r="BA266" s="256" t="s">
        <v>94</v>
      </c>
      <c r="BB266" s="256" t="s">
        <v>94</v>
      </c>
      <c r="BC266" s="255" t="s">
        <v>94</v>
      </c>
      <c r="BD266" s="255" t="s">
        <v>94</v>
      </c>
      <c r="BE266" s="256" t="s">
        <v>94</v>
      </c>
      <c r="BF266" s="256" t="s">
        <v>94</v>
      </c>
      <c r="BG266" s="256" t="s">
        <v>94</v>
      </c>
    </row>
    <row r="267" spans="1:256" s="259" customFormat="1" x14ac:dyDescent="0.2">
      <c r="A267" s="254">
        <v>10</v>
      </c>
      <c r="B267" s="255" t="s">
        <v>839</v>
      </c>
      <c r="C267" s="256" t="s">
        <v>840</v>
      </c>
      <c r="D267" s="257">
        <v>-99.9</v>
      </c>
      <c r="E267" s="256" t="s">
        <v>567</v>
      </c>
      <c r="F267" s="256" t="s">
        <v>568</v>
      </c>
      <c r="G267" s="256" t="s">
        <v>407</v>
      </c>
      <c r="H267" s="256" t="s">
        <v>92</v>
      </c>
      <c r="I267" s="256" t="s">
        <v>93</v>
      </c>
      <c r="J267" s="256" t="s">
        <v>180</v>
      </c>
      <c r="K267" s="256" t="s">
        <v>743</v>
      </c>
      <c r="L267" s="254">
        <v>6617155</v>
      </c>
      <c r="M267" s="254">
        <v>1</v>
      </c>
      <c r="N267" s="256" t="s">
        <v>94</v>
      </c>
      <c r="O267" s="256" t="s">
        <v>744</v>
      </c>
      <c r="P267" s="256" t="s">
        <v>94</v>
      </c>
      <c r="Q267" s="256" t="s">
        <v>94</v>
      </c>
      <c r="R267" s="256" t="s">
        <v>95</v>
      </c>
      <c r="S267" s="255" t="s">
        <v>835</v>
      </c>
      <c r="T267" s="255" t="s">
        <v>94</v>
      </c>
      <c r="U267" s="256" t="s">
        <v>94</v>
      </c>
      <c r="V267" s="258">
        <v>-1</v>
      </c>
      <c r="W267" s="256" t="s">
        <v>97</v>
      </c>
      <c r="X267" s="254">
        <v>0</v>
      </c>
      <c r="Y267" s="256" t="s">
        <v>94</v>
      </c>
      <c r="Z267" s="256" t="s">
        <v>94</v>
      </c>
      <c r="AA267" s="256" t="s">
        <v>94</v>
      </c>
      <c r="AB267" s="256" t="s">
        <v>94</v>
      </c>
      <c r="AC267" s="256" t="s">
        <v>94</v>
      </c>
      <c r="AD267" s="257">
        <v>0</v>
      </c>
      <c r="AE267" s="256" t="s">
        <v>131</v>
      </c>
      <c r="AF267" s="256" t="s">
        <v>94</v>
      </c>
      <c r="AG267" s="256" t="s">
        <v>94</v>
      </c>
      <c r="AH267" s="256" t="s">
        <v>94</v>
      </c>
      <c r="AI267" s="257">
        <v>-99.9</v>
      </c>
      <c r="AJ267" s="257">
        <v>-99.9</v>
      </c>
      <c r="AK267" s="256" t="s">
        <v>96</v>
      </c>
      <c r="AL267" s="256" t="s">
        <v>94</v>
      </c>
      <c r="AM267" s="256" t="s">
        <v>94</v>
      </c>
      <c r="AN267" s="255" t="s">
        <v>94</v>
      </c>
      <c r="AO267" s="257"/>
      <c r="AP267" s="256" t="s">
        <v>98</v>
      </c>
      <c r="AQ267" s="256" t="s">
        <v>99</v>
      </c>
      <c r="AR267" s="256" t="s">
        <v>100</v>
      </c>
      <c r="AS267" s="256" t="s">
        <v>745</v>
      </c>
      <c r="AT267" s="256" t="s">
        <v>572</v>
      </c>
      <c r="AU267" s="255" t="s">
        <v>835</v>
      </c>
      <c r="AV267" s="256" t="s">
        <v>746</v>
      </c>
      <c r="AW267" s="256" t="s">
        <v>573</v>
      </c>
      <c r="AX267" s="256" t="s">
        <v>94</v>
      </c>
      <c r="AY267" s="256" t="s">
        <v>94</v>
      </c>
      <c r="AZ267" s="256" t="s">
        <v>94</v>
      </c>
      <c r="BA267" s="256" t="s">
        <v>94</v>
      </c>
      <c r="BB267" s="256" t="s">
        <v>94</v>
      </c>
      <c r="BC267" s="255" t="s">
        <v>94</v>
      </c>
      <c r="BD267" s="255" t="s">
        <v>94</v>
      </c>
      <c r="BE267" s="256" t="s">
        <v>94</v>
      </c>
      <c r="BF267" s="256" t="s">
        <v>94</v>
      </c>
      <c r="BG267" s="256" t="s">
        <v>94</v>
      </c>
    </row>
    <row r="268" spans="1:256" s="259" customFormat="1" x14ac:dyDescent="0.2">
      <c r="A268" s="254">
        <v>10</v>
      </c>
      <c r="B268" s="255" t="s">
        <v>839</v>
      </c>
      <c r="C268" s="256" t="s">
        <v>841</v>
      </c>
      <c r="D268" s="257">
        <v>-139.9</v>
      </c>
      <c r="E268" s="256" t="s">
        <v>567</v>
      </c>
      <c r="F268" s="256" t="s">
        <v>568</v>
      </c>
      <c r="G268" s="256" t="s">
        <v>407</v>
      </c>
      <c r="H268" s="256" t="s">
        <v>92</v>
      </c>
      <c r="I268" s="256" t="s">
        <v>93</v>
      </c>
      <c r="J268" s="256" t="s">
        <v>180</v>
      </c>
      <c r="K268" s="256" t="s">
        <v>743</v>
      </c>
      <c r="L268" s="254">
        <v>6617156</v>
      </c>
      <c r="M268" s="254">
        <v>1</v>
      </c>
      <c r="N268" s="256" t="s">
        <v>94</v>
      </c>
      <c r="O268" s="256" t="s">
        <v>748</v>
      </c>
      <c r="P268" s="256" t="s">
        <v>94</v>
      </c>
      <c r="Q268" s="256" t="s">
        <v>94</v>
      </c>
      <c r="R268" s="256" t="s">
        <v>95</v>
      </c>
      <c r="S268" s="255" t="s">
        <v>835</v>
      </c>
      <c r="T268" s="255" t="s">
        <v>94</v>
      </c>
      <c r="U268" s="256" t="s">
        <v>94</v>
      </c>
      <c r="V268" s="258">
        <v>-1</v>
      </c>
      <c r="W268" s="256" t="s">
        <v>97</v>
      </c>
      <c r="X268" s="254">
        <v>0</v>
      </c>
      <c r="Y268" s="256" t="s">
        <v>94</v>
      </c>
      <c r="Z268" s="256" t="s">
        <v>94</v>
      </c>
      <c r="AA268" s="256" t="s">
        <v>94</v>
      </c>
      <c r="AB268" s="256" t="s">
        <v>94</v>
      </c>
      <c r="AC268" s="256" t="s">
        <v>94</v>
      </c>
      <c r="AD268" s="257">
        <v>0</v>
      </c>
      <c r="AE268" s="256" t="s">
        <v>131</v>
      </c>
      <c r="AF268" s="256" t="s">
        <v>94</v>
      </c>
      <c r="AG268" s="256" t="s">
        <v>94</v>
      </c>
      <c r="AH268" s="256" t="s">
        <v>94</v>
      </c>
      <c r="AI268" s="257">
        <v>-139.9</v>
      </c>
      <c r="AJ268" s="257">
        <v>-139.9</v>
      </c>
      <c r="AK268" s="256" t="s">
        <v>96</v>
      </c>
      <c r="AL268" s="256" t="s">
        <v>94</v>
      </c>
      <c r="AM268" s="256" t="s">
        <v>94</v>
      </c>
      <c r="AN268" s="255" t="s">
        <v>94</v>
      </c>
      <c r="AO268" s="257"/>
      <c r="AP268" s="256" t="s">
        <v>98</v>
      </c>
      <c r="AQ268" s="256" t="s">
        <v>99</v>
      </c>
      <c r="AR268" s="256" t="s">
        <v>100</v>
      </c>
      <c r="AS268" s="256" t="s">
        <v>749</v>
      </c>
      <c r="AT268" s="256" t="s">
        <v>572</v>
      </c>
      <c r="AU268" s="255" t="s">
        <v>835</v>
      </c>
      <c r="AV268" s="256" t="s">
        <v>750</v>
      </c>
      <c r="AW268" s="256" t="s">
        <v>573</v>
      </c>
      <c r="AX268" s="256" t="s">
        <v>94</v>
      </c>
      <c r="AY268" s="256" t="s">
        <v>94</v>
      </c>
      <c r="AZ268" s="256" t="s">
        <v>94</v>
      </c>
      <c r="BA268" s="256" t="s">
        <v>94</v>
      </c>
      <c r="BB268" s="256" t="s">
        <v>94</v>
      </c>
      <c r="BC268" s="255" t="s">
        <v>94</v>
      </c>
      <c r="BD268" s="255" t="s">
        <v>94</v>
      </c>
      <c r="BE268" s="256" t="s">
        <v>94</v>
      </c>
      <c r="BF268" s="256" t="s">
        <v>94</v>
      </c>
      <c r="BG268" s="256" t="s">
        <v>94</v>
      </c>
    </row>
    <row r="269" spans="1:256" s="259" customFormat="1" x14ac:dyDescent="0.2">
      <c r="A269" s="254">
        <v>9</v>
      </c>
      <c r="B269" s="255" t="s">
        <v>684</v>
      </c>
      <c r="C269" s="256" t="s">
        <v>771</v>
      </c>
      <c r="D269" s="257">
        <v>970</v>
      </c>
      <c r="E269" s="256" t="s">
        <v>567</v>
      </c>
      <c r="F269" s="256" t="s">
        <v>568</v>
      </c>
      <c r="G269" s="256" t="s">
        <v>569</v>
      </c>
      <c r="H269" s="256" t="s">
        <v>92</v>
      </c>
      <c r="I269" s="256" t="s">
        <v>93</v>
      </c>
      <c r="J269" s="256" t="s">
        <v>259</v>
      </c>
      <c r="K269" s="256" t="s">
        <v>743</v>
      </c>
      <c r="L269" s="254">
        <v>6571794</v>
      </c>
      <c r="M269" s="254">
        <v>829</v>
      </c>
      <c r="N269" s="256" t="s">
        <v>94</v>
      </c>
      <c r="O269" s="256" t="s">
        <v>772</v>
      </c>
      <c r="P269" s="256" t="s">
        <v>94</v>
      </c>
      <c r="Q269" s="256" t="s">
        <v>94</v>
      </c>
      <c r="R269" s="256" t="s">
        <v>95</v>
      </c>
      <c r="S269" s="255" t="s">
        <v>681</v>
      </c>
      <c r="T269" s="255" t="s">
        <v>94</v>
      </c>
      <c r="U269" s="256" t="s">
        <v>94</v>
      </c>
      <c r="V269" s="258">
        <v>1</v>
      </c>
      <c r="W269" s="256" t="s">
        <v>97</v>
      </c>
      <c r="X269" s="254">
        <v>0</v>
      </c>
      <c r="Y269" s="256" t="s">
        <v>94</v>
      </c>
      <c r="Z269" s="256" t="s">
        <v>94</v>
      </c>
      <c r="AA269" s="256" t="s">
        <v>94</v>
      </c>
      <c r="AB269" s="256" t="s">
        <v>94</v>
      </c>
      <c r="AC269" s="256" t="s">
        <v>94</v>
      </c>
      <c r="AD269" s="257">
        <v>0</v>
      </c>
      <c r="AE269" s="256" t="s">
        <v>648</v>
      </c>
      <c r="AF269" s="256" t="s">
        <v>94</v>
      </c>
      <c r="AG269" s="256" t="s">
        <v>94</v>
      </c>
      <c r="AH269" s="256" t="s">
        <v>94</v>
      </c>
      <c r="AI269" s="257">
        <v>970</v>
      </c>
      <c r="AJ269" s="257">
        <v>970</v>
      </c>
      <c r="AK269" s="256" t="s">
        <v>96</v>
      </c>
      <c r="AL269" s="256" t="s">
        <v>94</v>
      </c>
      <c r="AM269" s="256" t="s">
        <v>94</v>
      </c>
      <c r="AN269" s="255" t="s">
        <v>94</v>
      </c>
      <c r="AO269" s="257"/>
      <c r="AP269" s="256" t="s">
        <v>98</v>
      </c>
      <c r="AQ269" s="256" t="s">
        <v>99</v>
      </c>
      <c r="AR269" s="256" t="s">
        <v>100</v>
      </c>
      <c r="AS269" s="256" t="s">
        <v>773</v>
      </c>
      <c r="AT269" s="256" t="s">
        <v>572</v>
      </c>
      <c r="AU269" s="255" t="s">
        <v>681</v>
      </c>
      <c r="AV269" s="256" t="s">
        <v>774</v>
      </c>
      <c r="AW269" s="256" t="s">
        <v>573</v>
      </c>
      <c r="AX269" s="256" t="s">
        <v>94</v>
      </c>
      <c r="AY269" s="256" t="s">
        <v>94</v>
      </c>
      <c r="AZ269" s="256" t="s">
        <v>94</v>
      </c>
      <c r="BA269" s="256" t="s">
        <v>94</v>
      </c>
      <c r="BB269" s="256" t="s">
        <v>94</v>
      </c>
      <c r="BC269" s="255" t="s">
        <v>94</v>
      </c>
      <c r="BD269" s="255" t="s">
        <v>94</v>
      </c>
      <c r="BE269" s="256" t="s">
        <v>94</v>
      </c>
      <c r="BF269" s="256" t="s">
        <v>94</v>
      </c>
      <c r="BG269" s="256" t="s">
        <v>94</v>
      </c>
    </row>
    <row r="270" spans="1:256" s="259" customFormat="1" x14ac:dyDescent="0.2">
      <c r="A270" s="254">
        <v>9</v>
      </c>
      <c r="B270" s="255" t="s">
        <v>684</v>
      </c>
      <c r="C270" s="256" t="s">
        <v>775</v>
      </c>
      <c r="D270" s="257">
        <v>12.5</v>
      </c>
      <c r="E270" s="256" t="s">
        <v>567</v>
      </c>
      <c r="F270" s="256" t="s">
        <v>568</v>
      </c>
      <c r="G270" s="256" t="s">
        <v>569</v>
      </c>
      <c r="H270" s="256" t="s">
        <v>92</v>
      </c>
      <c r="I270" s="256" t="s">
        <v>93</v>
      </c>
      <c r="J270" s="256" t="s">
        <v>259</v>
      </c>
      <c r="K270" s="256" t="s">
        <v>743</v>
      </c>
      <c r="L270" s="254">
        <v>6571794</v>
      </c>
      <c r="M270" s="254">
        <v>835</v>
      </c>
      <c r="N270" s="256" t="s">
        <v>94</v>
      </c>
      <c r="O270" s="256" t="s">
        <v>776</v>
      </c>
      <c r="P270" s="256" t="s">
        <v>94</v>
      </c>
      <c r="Q270" s="256" t="s">
        <v>94</v>
      </c>
      <c r="R270" s="256" t="s">
        <v>95</v>
      </c>
      <c r="S270" s="255" t="s">
        <v>681</v>
      </c>
      <c r="T270" s="255" t="s">
        <v>94</v>
      </c>
      <c r="U270" s="256" t="s">
        <v>94</v>
      </c>
      <c r="V270" s="258">
        <v>1</v>
      </c>
      <c r="W270" s="256" t="s">
        <v>97</v>
      </c>
      <c r="X270" s="254">
        <v>0</v>
      </c>
      <c r="Y270" s="256" t="s">
        <v>94</v>
      </c>
      <c r="Z270" s="256" t="s">
        <v>94</v>
      </c>
      <c r="AA270" s="256" t="s">
        <v>94</v>
      </c>
      <c r="AB270" s="256" t="s">
        <v>94</v>
      </c>
      <c r="AC270" s="256" t="s">
        <v>94</v>
      </c>
      <c r="AD270" s="257">
        <v>0</v>
      </c>
      <c r="AE270" s="256" t="s">
        <v>571</v>
      </c>
      <c r="AF270" s="256" t="s">
        <v>94</v>
      </c>
      <c r="AG270" s="256" t="s">
        <v>94</v>
      </c>
      <c r="AH270" s="256" t="s">
        <v>94</v>
      </c>
      <c r="AI270" s="257">
        <v>12.5</v>
      </c>
      <c r="AJ270" s="257">
        <v>12.5</v>
      </c>
      <c r="AK270" s="256" t="s">
        <v>96</v>
      </c>
      <c r="AL270" s="256" t="s">
        <v>94</v>
      </c>
      <c r="AM270" s="256" t="s">
        <v>94</v>
      </c>
      <c r="AN270" s="255" t="s">
        <v>94</v>
      </c>
      <c r="AO270" s="257"/>
      <c r="AP270" s="256" t="s">
        <v>98</v>
      </c>
      <c r="AQ270" s="256" t="s">
        <v>99</v>
      </c>
      <c r="AR270" s="256" t="s">
        <v>100</v>
      </c>
      <c r="AS270" s="256" t="s">
        <v>777</v>
      </c>
      <c r="AT270" s="256" t="s">
        <v>572</v>
      </c>
      <c r="AU270" s="255" t="s">
        <v>681</v>
      </c>
      <c r="AV270" s="256" t="s">
        <v>778</v>
      </c>
      <c r="AW270" s="256" t="s">
        <v>573</v>
      </c>
      <c r="AX270" s="256" t="s">
        <v>94</v>
      </c>
      <c r="AY270" s="256" t="s">
        <v>94</v>
      </c>
      <c r="AZ270" s="256" t="s">
        <v>94</v>
      </c>
      <c r="BA270" s="256" t="s">
        <v>94</v>
      </c>
      <c r="BB270" s="256" t="s">
        <v>94</v>
      </c>
      <c r="BC270" s="255" t="s">
        <v>94</v>
      </c>
      <c r="BD270" s="255" t="s">
        <v>94</v>
      </c>
      <c r="BE270" s="256" t="s">
        <v>94</v>
      </c>
      <c r="BF270" s="256" t="s">
        <v>94</v>
      </c>
      <c r="BG270" s="256" t="s">
        <v>94</v>
      </c>
    </row>
    <row r="271" spans="1:256" s="259" customFormat="1" x14ac:dyDescent="0.2">
      <c r="A271" s="254">
        <v>10</v>
      </c>
      <c r="B271" s="255" t="s">
        <v>821</v>
      </c>
      <c r="C271" s="256" t="s">
        <v>842</v>
      </c>
      <c r="D271" s="257">
        <v>150.1</v>
      </c>
      <c r="E271" s="256" t="s">
        <v>101</v>
      </c>
      <c r="F271" s="256" t="s">
        <v>102</v>
      </c>
      <c r="G271" s="256" t="s">
        <v>407</v>
      </c>
      <c r="H271" s="256" t="s">
        <v>92</v>
      </c>
      <c r="I271" s="256" t="s">
        <v>93</v>
      </c>
      <c r="J271" s="256" t="s">
        <v>259</v>
      </c>
      <c r="K271" s="256" t="s">
        <v>743</v>
      </c>
      <c r="L271" s="254">
        <v>6617148</v>
      </c>
      <c r="M271" s="254">
        <v>4</v>
      </c>
      <c r="N271" s="256" t="s">
        <v>94</v>
      </c>
      <c r="O271" s="256" t="s">
        <v>834</v>
      </c>
      <c r="P271" s="256" t="s">
        <v>94</v>
      </c>
      <c r="Q271" s="256" t="s">
        <v>94</v>
      </c>
      <c r="R271" s="256" t="s">
        <v>95</v>
      </c>
      <c r="S271" s="255" t="s">
        <v>835</v>
      </c>
      <c r="T271" s="255" t="s">
        <v>94</v>
      </c>
      <c r="U271" s="256" t="s">
        <v>94</v>
      </c>
      <c r="V271" s="258">
        <v>1</v>
      </c>
      <c r="W271" s="256" t="s">
        <v>97</v>
      </c>
      <c r="X271" s="254">
        <v>0</v>
      </c>
      <c r="Y271" s="256" t="s">
        <v>94</v>
      </c>
      <c r="Z271" s="256" t="s">
        <v>94</v>
      </c>
      <c r="AA271" s="256" t="s">
        <v>94</v>
      </c>
      <c r="AB271" s="256" t="s">
        <v>94</v>
      </c>
      <c r="AC271" s="256" t="s">
        <v>94</v>
      </c>
      <c r="AD271" s="257">
        <v>0</v>
      </c>
      <c r="AE271" s="256" t="s">
        <v>571</v>
      </c>
      <c r="AF271" s="256" t="s">
        <v>258</v>
      </c>
      <c r="AG271" s="256" t="s">
        <v>94</v>
      </c>
      <c r="AH271" s="256" t="s">
        <v>94</v>
      </c>
      <c r="AI271" s="257">
        <v>150.1</v>
      </c>
      <c r="AJ271" s="257">
        <v>150.1</v>
      </c>
      <c r="AK271" s="256" t="s">
        <v>96</v>
      </c>
      <c r="AL271" s="256" t="s">
        <v>94</v>
      </c>
      <c r="AM271" s="256" t="s">
        <v>94</v>
      </c>
      <c r="AN271" s="255" t="s">
        <v>94</v>
      </c>
      <c r="AO271" s="257"/>
      <c r="AP271" s="256" t="s">
        <v>98</v>
      </c>
      <c r="AQ271" s="256" t="s">
        <v>99</v>
      </c>
      <c r="AR271" s="256" t="s">
        <v>100</v>
      </c>
      <c r="AS271" s="256" t="s">
        <v>836</v>
      </c>
      <c r="AT271" s="256" t="s">
        <v>105</v>
      </c>
      <c r="AU271" s="255" t="s">
        <v>835</v>
      </c>
      <c r="AV271" s="256" t="s">
        <v>843</v>
      </c>
      <c r="AW271" s="256" t="s">
        <v>106</v>
      </c>
      <c r="AX271" s="256" t="s">
        <v>94</v>
      </c>
      <c r="AY271" s="256" t="s">
        <v>94</v>
      </c>
      <c r="AZ271" s="256" t="s">
        <v>94</v>
      </c>
      <c r="BA271" s="256" t="s">
        <v>94</v>
      </c>
      <c r="BB271" s="256" t="s">
        <v>94</v>
      </c>
      <c r="BC271" s="255" t="s">
        <v>94</v>
      </c>
      <c r="BD271" s="255" t="s">
        <v>94</v>
      </c>
      <c r="BE271" s="256" t="s">
        <v>94</v>
      </c>
      <c r="BF271" s="256" t="s">
        <v>94</v>
      </c>
      <c r="BG271" s="256" t="s">
        <v>94</v>
      </c>
    </row>
    <row r="272" spans="1:256" s="259" customFormat="1" x14ac:dyDescent="0.2">
      <c r="A272" s="254">
        <v>10</v>
      </c>
      <c r="B272" s="255" t="s">
        <v>839</v>
      </c>
      <c r="C272" s="256" t="s">
        <v>842</v>
      </c>
      <c r="D272" s="257">
        <v>150.1</v>
      </c>
      <c r="E272" s="256" t="s">
        <v>567</v>
      </c>
      <c r="F272" s="256" t="s">
        <v>568</v>
      </c>
      <c r="G272" s="256" t="s">
        <v>569</v>
      </c>
      <c r="H272" s="256" t="s">
        <v>92</v>
      </c>
      <c r="I272" s="256" t="s">
        <v>93</v>
      </c>
      <c r="J272" s="256" t="s">
        <v>259</v>
      </c>
      <c r="K272" s="256" t="s">
        <v>743</v>
      </c>
      <c r="L272" s="254">
        <v>6616650</v>
      </c>
      <c r="M272" s="254">
        <v>15</v>
      </c>
      <c r="N272" s="256" t="s">
        <v>94</v>
      </c>
      <c r="O272" s="256" t="s">
        <v>844</v>
      </c>
      <c r="P272" s="256" t="s">
        <v>94</v>
      </c>
      <c r="Q272" s="256" t="s">
        <v>94</v>
      </c>
      <c r="R272" s="256" t="s">
        <v>95</v>
      </c>
      <c r="S272" s="255" t="s">
        <v>845</v>
      </c>
      <c r="T272" s="255" t="s">
        <v>94</v>
      </c>
      <c r="U272" s="256" t="s">
        <v>94</v>
      </c>
      <c r="V272" s="258">
        <v>1</v>
      </c>
      <c r="W272" s="256" t="s">
        <v>97</v>
      </c>
      <c r="X272" s="254">
        <v>0</v>
      </c>
      <c r="Y272" s="256" t="s">
        <v>94</v>
      </c>
      <c r="Z272" s="256" t="s">
        <v>94</v>
      </c>
      <c r="AA272" s="256" t="s">
        <v>94</v>
      </c>
      <c r="AB272" s="256" t="s">
        <v>94</v>
      </c>
      <c r="AC272" s="256" t="s">
        <v>94</v>
      </c>
      <c r="AD272" s="257">
        <v>0</v>
      </c>
      <c r="AE272" s="256" t="s">
        <v>571</v>
      </c>
      <c r="AF272" s="256" t="s">
        <v>94</v>
      </c>
      <c r="AG272" s="256" t="s">
        <v>94</v>
      </c>
      <c r="AH272" s="256" t="s">
        <v>94</v>
      </c>
      <c r="AI272" s="257">
        <v>150.1</v>
      </c>
      <c r="AJ272" s="257">
        <v>150.1</v>
      </c>
      <c r="AK272" s="256" t="s">
        <v>96</v>
      </c>
      <c r="AL272" s="256" t="s">
        <v>94</v>
      </c>
      <c r="AM272" s="256" t="s">
        <v>94</v>
      </c>
      <c r="AN272" s="255" t="s">
        <v>94</v>
      </c>
      <c r="AO272" s="257"/>
      <c r="AP272" s="256" t="s">
        <v>98</v>
      </c>
      <c r="AQ272" s="256" t="s">
        <v>99</v>
      </c>
      <c r="AR272" s="256" t="s">
        <v>100</v>
      </c>
      <c r="AS272" s="256" t="s">
        <v>846</v>
      </c>
      <c r="AT272" s="256" t="s">
        <v>572</v>
      </c>
      <c r="AU272" s="255" t="s">
        <v>845</v>
      </c>
      <c r="AV272" s="256" t="s">
        <v>847</v>
      </c>
      <c r="AW272" s="256" t="s">
        <v>573</v>
      </c>
      <c r="AX272" s="256" t="s">
        <v>94</v>
      </c>
      <c r="AY272" s="256" t="s">
        <v>94</v>
      </c>
      <c r="AZ272" s="256" t="s">
        <v>94</v>
      </c>
      <c r="BA272" s="256" t="s">
        <v>94</v>
      </c>
      <c r="BB272" s="256" t="s">
        <v>94</v>
      </c>
      <c r="BC272" s="255" t="s">
        <v>94</v>
      </c>
      <c r="BD272" s="255" t="s">
        <v>94</v>
      </c>
      <c r="BE272" s="256" t="s">
        <v>94</v>
      </c>
      <c r="BF272" s="256" t="s">
        <v>94</v>
      </c>
      <c r="BG272" s="256" t="s">
        <v>94</v>
      </c>
    </row>
    <row r="273" spans="1:59" s="259" customFormat="1" x14ac:dyDescent="0.2">
      <c r="A273" s="254">
        <v>10</v>
      </c>
      <c r="B273" s="255" t="s">
        <v>839</v>
      </c>
      <c r="C273" s="256" t="s">
        <v>848</v>
      </c>
      <c r="D273" s="257">
        <v>-150.1</v>
      </c>
      <c r="E273" s="256" t="s">
        <v>567</v>
      </c>
      <c r="F273" s="256" t="s">
        <v>568</v>
      </c>
      <c r="G273" s="256" t="s">
        <v>407</v>
      </c>
      <c r="H273" s="256" t="s">
        <v>92</v>
      </c>
      <c r="I273" s="256" t="s">
        <v>93</v>
      </c>
      <c r="J273" s="256" t="s">
        <v>259</v>
      </c>
      <c r="K273" s="256" t="s">
        <v>743</v>
      </c>
      <c r="L273" s="254">
        <v>6617157</v>
      </c>
      <c r="M273" s="254">
        <v>1</v>
      </c>
      <c r="N273" s="256" t="s">
        <v>94</v>
      </c>
      <c r="O273" s="256" t="s">
        <v>844</v>
      </c>
      <c r="P273" s="256" t="s">
        <v>94</v>
      </c>
      <c r="Q273" s="256" t="s">
        <v>94</v>
      </c>
      <c r="R273" s="256" t="s">
        <v>95</v>
      </c>
      <c r="S273" s="255" t="s">
        <v>835</v>
      </c>
      <c r="T273" s="255" t="s">
        <v>94</v>
      </c>
      <c r="U273" s="256" t="s">
        <v>94</v>
      </c>
      <c r="V273" s="258">
        <v>-1</v>
      </c>
      <c r="W273" s="256" t="s">
        <v>97</v>
      </c>
      <c r="X273" s="254">
        <v>0</v>
      </c>
      <c r="Y273" s="256" t="s">
        <v>94</v>
      </c>
      <c r="Z273" s="256" t="s">
        <v>94</v>
      </c>
      <c r="AA273" s="256" t="s">
        <v>94</v>
      </c>
      <c r="AB273" s="256" t="s">
        <v>94</v>
      </c>
      <c r="AC273" s="256" t="s">
        <v>94</v>
      </c>
      <c r="AD273" s="257">
        <v>0</v>
      </c>
      <c r="AE273" s="256" t="s">
        <v>571</v>
      </c>
      <c r="AF273" s="256" t="s">
        <v>94</v>
      </c>
      <c r="AG273" s="256" t="s">
        <v>94</v>
      </c>
      <c r="AH273" s="256" t="s">
        <v>94</v>
      </c>
      <c r="AI273" s="257">
        <v>-150.1</v>
      </c>
      <c r="AJ273" s="257">
        <v>-150.1</v>
      </c>
      <c r="AK273" s="256" t="s">
        <v>96</v>
      </c>
      <c r="AL273" s="256" t="s">
        <v>94</v>
      </c>
      <c r="AM273" s="256" t="s">
        <v>94</v>
      </c>
      <c r="AN273" s="255" t="s">
        <v>94</v>
      </c>
      <c r="AO273" s="257"/>
      <c r="AP273" s="256" t="s">
        <v>98</v>
      </c>
      <c r="AQ273" s="256" t="s">
        <v>99</v>
      </c>
      <c r="AR273" s="256" t="s">
        <v>100</v>
      </c>
      <c r="AS273" s="256" t="s">
        <v>846</v>
      </c>
      <c r="AT273" s="256" t="s">
        <v>572</v>
      </c>
      <c r="AU273" s="255" t="s">
        <v>835</v>
      </c>
      <c r="AV273" s="256" t="s">
        <v>847</v>
      </c>
      <c r="AW273" s="256" t="s">
        <v>573</v>
      </c>
      <c r="AX273" s="256" t="s">
        <v>94</v>
      </c>
      <c r="AY273" s="256" t="s">
        <v>94</v>
      </c>
      <c r="AZ273" s="256" t="s">
        <v>94</v>
      </c>
      <c r="BA273" s="256" t="s">
        <v>94</v>
      </c>
      <c r="BB273" s="256" t="s">
        <v>94</v>
      </c>
      <c r="BC273" s="255" t="s">
        <v>94</v>
      </c>
      <c r="BD273" s="255" t="s">
        <v>94</v>
      </c>
      <c r="BE273" s="256" t="s">
        <v>94</v>
      </c>
      <c r="BF273" s="256" t="s">
        <v>94</v>
      </c>
      <c r="BG273" s="256" t="s">
        <v>94</v>
      </c>
    </row>
    <row r="274" spans="1:59" s="259" customFormat="1" x14ac:dyDescent="0.2">
      <c r="A274" s="254">
        <v>12</v>
      </c>
      <c r="B274" s="255" t="s">
        <v>938</v>
      </c>
      <c r="C274" s="256" t="s">
        <v>771</v>
      </c>
      <c r="D274" s="257">
        <v>562.39</v>
      </c>
      <c r="E274" s="256" t="s">
        <v>406</v>
      </c>
      <c r="F274" s="256" t="s">
        <v>102</v>
      </c>
      <c r="G274" s="256" t="s">
        <v>407</v>
      </c>
      <c r="H274" s="256" t="s">
        <v>92</v>
      </c>
      <c r="I274" s="256" t="s">
        <v>93</v>
      </c>
      <c r="J274" s="256" t="s">
        <v>259</v>
      </c>
      <c r="K274" s="256" t="s">
        <v>743</v>
      </c>
      <c r="L274" s="254">
        <v>6701916</v>
      </c>
      <c r="M274" s="254">
        <v>2</v>
      </c>
      <c r="N274" s="256" t="s">
        <v>94</v>
      </c>
      <c r="O274" s="256" t="s">
        <v>953</v>
      </c>
      <c r="P274" s="256" t="s">
        <v>94</v>
      </c>
      <c r="Q274" s="256" t="s">
        <v>94</v>
      </c>
      <c r="R274" s="256" t="s">
        <v>95</v>
      </c>
      <c r="S274" s="255" t="s">
        <v>944</v>
      </c>
      <c r="T274" s="255" t="s">
        <v>94</v>
      </c>
      <c r="U274" s="256" t="s">
        <v>94</v>
      </c>
      <c r="V274" s="258">
        <v>1</v>
      </c>
      <c r="W274" s="256" t="s">
        <v>97</v>
      </c>
      <c r="X274" s="254">
        <v>0</v>
      </c>
      <c r="Y274" s="256" t="s">
        <v>94</v>
      </c>
      <c r="Z274" s="256" t="s">
        <v>94</v>
      </c>
      <c r="AA274" s="256" t="s">
        <v>94</v>
      </c>
      <c r="AB274" s="256" t="s">
        <v>94</v>
      </c>
      <c r="AC274" s="256" t="s">
        <v>94</v>
      </c>
      <c r="AD274" s="257">
        <v>0</v>
      </c>
      <c r="AE274" s="256" t="s">
        <v>648</v>
      </c>
      <c r="AF274" s="256" t="s">
        <v>258</v>
      </c>
      <c r="AG274" s="256" t="s">
        <v>94</v>
      </c>
      <c r="AH274" s="256" t="s">
        <v>94</v>
      </c>
      <c r="AI274" s="257">
        <v>562.39</v>
      </c>
      <c r="AJ274" s="257">
        <v>562.39</v>
      </c>
      <c r="AK274" s="256" t="s">
        <v>96</v>
      </c>
      <c r="AL274" s="256" t="s">
        <v>94</v>
      </c>
      <c r="AM274" s="256" t="s">
        <v>94</v>
      </c>
      <c r="AN274" s="255" t="s">
        <v>94</v>
      </c>
      <c r="AO274" s="257"/>
      <c r="AP274" s="256" t="s">
        <v>98</v>
      </c>
      <c r="AQ274" s="256" t="s">
        <v>99</v>
      </c>
      <c r="AR274" s="256" t="s">
        <v>100</v>
      </c>
      <c r="AS274" s="256" t="s">
        <v>952</v>
      </c>
      <c r="AT274" s="256" t="s">
        <v>105</v>
      </c>
      <c r="AU274" s="255" t="s">
        <v>944</v>
      </c>
      <c r="AV274" s="256" t="s">
        <v>955</v>
      </c>
      <c r="AW274" s="256" t="s">
        <v>106</v>
      </c>
      <c r="AX274" s="256" t="s">
        <v>94</v>
      </c>
      <c r="AY274" s="256" t="s">
        <v>94</v>
      </c>
      <c r="AZ274" s="256" t="s">
        <v>94</v>
      </c>
      <c r="BA274" s="256" t="s">
        <v>94</v>
      </c>
      <c r="BB274" s="256" t="s">
        <v>94</v>
      </c>
      <c r="BC274" s="255" t="s">
        <v>94</v>
      </c>
      <c r="BD274" s="255" t="s">
        <v>94</v>
      </c>
      <c r="BE274" s="256" t="s">
        <v>94</v>
      </c>
      <c r="BF274" s="256" t="s">
        <v>94</v>
      </c>
      <c r="BG274" s="256" t="s">
        <v>94</v>
      </c>
    </row>
    <row r="275" spans="1:59" s="259" customFormat="1" x14ac:dyDescent="0.2">
      <c r="A275" s="254">
        <v>12</v>
      </c>
      <c r="B275" s="255" t="s">
        <v>938</v>
      </c>
      <c r="C275" s="256" t="s">
        <v>775</v>
      </c>
      <c r="D275" s="257">
        <v>13</v>
      </c>
      <c r="E275" s="256" t="s">
        <v>406</v>
      </c>
      <c r="F275" s="256" t="s">
        <v>102</v>
      </c>
      <c r="G275" s="256" t="s">
        <v>407</v>
      </c>
      <c r="H275" s="256" t="s">
        <v>92</v>
      </c>
      <c r="I275" s="256" t="s">
        <v>93</v>
      </c>
      <c r="J275" s="256" t="s">
        <v>259</v>
      </c>
      <c r="K275" s="256" t="s">
        <v>743</v>
      </c>
      <c r="L275" s="254">
        <v>6701916</v>
      </c>
      <c r="M275" s="254">
        <v>3</v>
      </c>
      <c r="N275" s="256" t="s">
        <v>94</v>
      </c>
      <c r="O275" s="256" t="s">
        <v>953</v>
      </c>
      <c r="P275" s="256" t="s">
        <v>94</v>
      </c>
      <c r="Q275" s="256" t="s">
        <v>94</v>
      </c>
      <c r="R275" s="256" t="s">
        <v>95</v>
      </c>
      <c r="S275" s="255" t="s">
        <v>944</v>
      </c>
      <c r="T275" s="255" t="s">
        <v>94</v>
      </c>
      <c r="U275" s="256" t="s">
        <v>94</v>
      </c>
      <c r="V275" s="258">
        <v>1</v>
      </c>
      <c r="W275" s="256" t="s">
        <v>97</v>
      </c>
      <c r="X275" s="254">
        <v>0</v>
      </c>
      <c r="Y275" s="256" t="s">
        <v>94</v>
      </c>
      <c r="Z275" s="256" t="s">
        <v>94</v>
      </c>
      <c r="AA275" s="256" t="s">
        <v>94</v>
      </c>
      <c r="AB275" s="256" t="s">
        <v>94</v>
      </c>
      <c r="AC275" s="256" t="s">
        <v>94</v>
      </c>
      <c r="AD275" s="257">
        <v>0</v>
      </c>
      <c r="AE275" s="256" t="s">
        <v>571</v>
      </c>
      <c r="AF275" s="256" t="s">
        <v>258</v>
      </c>
      <c r="AG275" s="256" t="s">
        <v>94</v>
      </c>
      <c r="AH275" s="256" t="s">
        <v>94</v>
      </c>
      <c r="AI275" s="257">
        <v>13</v>
      </c>
      <c r="AJ275" s="257">
        <v>13</v>
      </c>
      <c r="AK275" s="256" t="s">
        <v>96</v>
      </c>
      <c r="AL275" s="256" t="s">
        <v>94</v>
      </c>
      <c r="AM275" s="256" t="s">
        <v>94</v>
      </c>
      <c r="AN275" s="255" t="s">
        <v>94</v>
      </c>
      <c r="AO275" s="257"/>
      <c r="AP275" s="256" t="s">
        <v>98</v>
      </c>
      <c r="AQ275" s="256" t="s">
        <v>99</v>
      </c>
      <c r="AR275" s="256" t="s">
        <v>100</v>
      </c>
      <c r="AS275" s="256" t="s">
        <v>952</v>
      </c>
      <c r="AT275" s="256" t="s">
        <v>105</v>
      </c>
      <c r="AU275" s="255" t="s">
        <v>944</v>
      </c>
      <c r="AV275" s="256" t="s">
        <v>954</v>
      </c>
      <c r="AW275" s="256" t="s">
        <v>106</v>
      </c>
      <c r="AX275" s="256" t="s">
        <v>94</v>
      </c>
      <c r="AY275" s="256" t="s">
        <v>94</v>
      </c>
      <c r="AZ275" s="256" t="s">
        <v>94</v>
      </c>
      <c r="BA275" s="256" t="s">
        <v>94</v>
      </c>
      <c r="BB275" s="256" t="s">
        <v>94</v>
      </c>
      <c r="BC275" s="255" t="s">
        <v>94</v>
      </c>
      <c r="BD275" s="255" t="s">
        <v>94</v>
      </c>
      <c r="BE275" s="256" t="s">
        <v>94</v>
      </c>
      <c r="BF275" s="256" t="s">
        <v>94</v>
      </c>
      <c r="BG275" s="256" t="s">
        <v>94</v>
      </c>
    </row>
    <row r="276" spans="1:59" s="259" customFormat="1" x14ac:dyDescent="0.2">
      <c r="A276" s="254">
        <v>12</v>
      </c>
      <c r="B276" s="255" t="s">
        <v>938</v>
      </c>
      <c r="C276" s="256" t="s">
        <v>646</v>
      </c>
      <c r="D276" s="257">
        <v>40</v>
      </c>
      <c r="E276" s="256" t="s">
        <v>406</v>
      </c>
      <c r="F276" s="256" t="s">
        <v>102</v>
      </c>
      <c r="G276" s="256" t="s">
        <v>407</v>
      </c>
      <c r="H276" s="256" t="s">
        <v>92</v>
      </c>
      <c r="I276" s="256" t="s">
        <v>93</v>
      </c>
      <c r="J276" s="256" t="s">
        <v>259</v>
      </c>
      <c r="K276" s="256" t="s">
        <v>743</v>
      </c>
      <c r="L276" s="254">
        <v>6701916</v>
      </c>
      <c r="M276" s="254">
        <v>4</v>
      </c>
      <c r="N276" s="256" t="s">
        <v>94</v>
      </c>
      <c r="O276" s="256" t="s">
        <v>953</v>
      </c>
      <c r="P276" s="256" t="s">
        <v>94</v>
      </c>
      <c r="Q276" s="256" t="s">
        <v>94</v>
      </c>
      <c r="R276" s="256" t="s">
        <v>95</v>
      </c>
      <c r="S276" s="255" t="s">
        <v>944</v>
      </c>
      <c r="T276" s="255" t="s">
        <v>94</v>
      </c>
      <c r="U276" s="256" t="s">
        <v>94</v>
      </c>
      <c r="V276" s="258">
        <v>1</v>
      </c>
      <c r="W276" s="256" t="s">
        <v>97</v>
      </c>
      <c r="X276" s="254">
        <v>0</v>
      </c>
      <c r="Y276" s="256" t="s">
        <v>94</v>
      </c>
      <c r="Z276" s="256" t="s">
        <v>94</v>
      </c>
      <c r="AA276" s="256" t="s">
        <v>94</v>
      </c>
      <c r="AB276" s="256" t="s">
        <v>94</v>
      </c>
      <c r="AC276" s="256" t="s">
        <v>94</v>
      </c>
      <c r="AD276" s="257">
        <v>0</v>
      </c>
      <c r="AE276" s="256" t="s">
        <v>571</v>
      </c>
      <c r="AF276" s="256" t="s">
        <v>258</v>
      </c>
      <c r="AG276" s="256" t="s">
        <v>94</v>
      </c>
      <c r="AH276" s="256" t="s">
        <v>94</v>
      </c>
      <c r="AI276" s="257">
        <v>40</v>
      </c>
      <c r="AJ276" s="257">
        <v>40</v>
      </c>
      <c r="AK276" s="256" t="s">
        <v>96</v>
      </c>
      <c r="AL276" s="256" t="s">
        <v>94</v>
      </c>
      <c r="AM276" s="256" t="s">
        <v>94</v>
      </c>
      <c r="AN276" s="255" t="s">
        <v>94</v>
      </c>
      <c r="AO276" s="257"/>
      <c r="AP276" s="256" t="s">
        <v>98</v>
      </c>
      <c r="AQ276" s="256" t="s">
        <v>99</v>
      </c>
      <c r="AR276" s="256" t="s">
        <v>100</v>
      </c>
      <c r="AS276" s="256" t="s">
        <v>952</v>
      </c>
      <c r="AT276" s="256" t="s">
        <v>105</v>
      </c>
      <c r="AU276" s="255" t="s">
        <v>944</v>
      </c>
      <c r="AV276" s="256" t="s">
        <v>951</v>
      </c>
      <c r="AW276" s="256" t="s">
        <v>106</v>
      </c>
      <c r="AX276" s="256" t="s">
        <v>94</v>
      </c>
      <c r="AY276" s="256" t="s">
        <v>94</v>
      </c>
      <c r="AZ276" s="256" t="s">
        <v>94</v>
      </c>
      <c r="BA276" s="256" t="s">
        <v>94</v>
      </c>
      <c r="BB276" s="256" t="s">
        <v>94</v>
      </c>
      <c r="BC276" s="255" t="s">
        <v>94</v>
      </c>
      <c r="BD276" s="255" t="s">
        <v>94</v>
      </c>
      <c r="BE276" s="256" t="s">
        <v>94</v>
      </c>
      <c r="BF276" s="256" t="s">
        <v>94</v>
      </c>
      <c r="BG276" s="256" t="s">
        <v>94</v>
      </c>
    </row>
    <row r="277" spans="1:59" s="259" customFormat="1" x14ac:dyDescent="0.2">
      <c r="A277" s="254">
        <v>12</v>
      </c>
      <c r="B277" s="255" t="s">
        <v>932</v>
      </c>
      <c r="C277" s="256" t="s">
        <v>646</v>
      </c>
      <c r="D277" s="257">
        <v>40</v>
      </c>
      <c r="E277" s="256" t="s">
        <v>567</v>
      </c>
      <c r="F277" s="256" t="s">
        <v>568</v>
      </c>
      <c r="G277" s="256" t="s">
        <v>569</v>
      </c>
      <c r="H277" s="256" t="s">
        <v>92</v>
      </c>
      <c r="I277" s="256" t="s">
        <v>93</v>
      </c>
      <c r="J277" s="256" t="s">
        <v>259</v>
      </c>
      <c r="K277" s="256" t="s">
        <v>743</v>
      </c>
      <c r="L277" s="254">
        <v>6699726</v>
      </c>
      <c r="M277" s="254">
        <v>3</v>
      </c>
      <c r="N277" s="256" t="s">
        <v>94</v>
      </c>
      <c r="O277" s="256" t="s">
        <v>946</v>
      </c>
      <c r="P277" s="256" t="s">
        <v>94</v>
      </c>
      <c r="Q277" s="256" t="s">
        <v>94</v>
      </c>
      <c r="R277" s="256" t="s">
        <v>95</v>
      </c>
      <c r="S277" s="255" t="s">
        <v>950</v>
      </c>
      <c r="T277" s="255" t="s">
        <v>94</v>
      </c>
      <c r="U277" s="256" t="s">
        <v>94</v>
      </c>
      <c r="V277" s="258">
        <v>1</v>
      </c>
      <c r="W277" s="256" t="s">
        <v>97</v>
      </c>
      <c r="X277" s="254">
        <v>0</v>
      </c>
      <c r="Y277" s="256" t="s">
        <v>94</v>
      </c>
      <c r="Z277" s="256" t="s">
        <v>94</v>
      </c>
      <c r="AA277" s="256" t="s">
        <v>94</v>
      </c>
      <c r="AB277" s="256" t="s">
        <v>94</v>
      </c>
      <c r="AC277" s="256" t="s">
        <v>94</v>
      </c>
      <c r="AD277" s="257">
        <v>0</v>
      </c>
      <c r="AE277" s="256" t="s">
        <v>571</v>
      </c>
      <c r="AF277" s="256" t="s">
        <v>94</v>
      </c>
      <c r="AG277" s="256" t="s">
        <v>94</v>
      </c>
      <c r="AH277" s="256" t="s">
        <v>94</v>
      </c>
      <c r="AI277" s="257">
        <v>40</v>
      </c>
      <c r="AJ277" s="257">
        <v>40</v>
      </c>
      <c r="AK277" s="256" t="s">
        <v>96</v>
      </c>
      <c r="AL277" s="256" t="s">
        <v>94</v>
      </c>
      <c r="AM277" s="256" t="s">
        <v>94</v>
      </c>
      <c r="AN277" s="255" t="s">
        <v>94</v>
      </c>
      <c r="AO277" s="257"/>
      <c r="AP277" s="256" t="s">
        <v>98</v>
      </c>
      <c r="AQ277" s="256" t="s">
        <v>99</v>
      </c>
      <c r="AR277" s="256" t="s">
        <v>100</v>
      </c>
      <c r="AS277" s="256" t="s">
        <v>945</v>
      </c>
      <c r="AT277" s="256" t="s">
        <v>572</v>
      </c>
      <c r="AU277" s="255" t="s">
        <v>950</v>
      </c>
      <c r="AV277" s="256" t="s">
        <v>943</v>
      </c>
      <c r="AW277" s="256" t="s">
        <v>573</v>
      </c>
      <c r="AX277" s="256" t="s">
        <v>94</v>
      </c>
      <c r="AY277" s="256" t="s">
        <v>94</v>
      </c>
      <c r="AZ277" s="256" t="s">
        <v>94</v>
      </c>
      <c r="BA277" s="256" t="s">
        <v>94</v>
      </c>
      <c r="BB277" s="256" t="s">
        <v>94</v>
      </c>
      <c r="BC277" s="255" t="s">
        <v>94</v>
      </c>
      <c r="BD277" s="255" t="s">
        <v>94</v>
      </c>
      <c r="BE277" s="256" t="s">
        <v>94</v>
      </c>
      <c r="BF277" s="256" t="s">
        <v>94</v>
      </c>
      <c r="BG277" s="256" t="s">
        <v>94</v>
      </c>
    </row>
    <row r="278" spans="1:59" s="259" customFormat="1" x14ac:dyDescent="0.2">
      <c r="A278" s="254">
        <v>12</v>
      </c>
      <c r="B278" s="255" t="s">
        <v>932</v>
      </c>
      <c r="C278" s="256" t="s">
        <v>949</v>
      </c>
      <c r="D278" s="257">
        <v>-970</v>
      </c>
      <c r="E278" s="256" t="s">
        <v>567</v>
      </c>
      <c r="F278" s="256" t="s">
        <v>568</v>
      </c>
      <c r="G278" s="256" t="s">
        <v>407</v>
      </c>
      <c r="H278" s="256" t="s">
        <v>92</v>
      </c>
      <c r="I278" s="256" t="s">
        <v>93</v>
      </c>
      <c r="J278" s="256" t="s">
        <v>259</v>
      </c>
      <c r="K278" s="256" t="s">
        <v>743</v>
      </c>
      <c r="L278" s="254">
        <v>6701917</v>
      </c>
      <c r="M278" s="254">
        <v>1</v>
      </c>
      <c r="N278" s="256" t="s">
        <v>94</v>
      </c>
      <c r="O278" s="256" t="s">
        <v>772</v>
      </c>
      <c r="P278" s="256" t="s">
        <v>94</v>
      </c>
      <c r="Q278" s="256" t="s">
        <v>94</v>
      </c>
      <c r="R278" s="256" t="s">
        <v>95</v>
      </c>
      <c r="S278" s="255" t="s">
        <v>944</v>
      </c>
      <c r="T278" s="255" t="s">
        <v>94</v>
      </c>
      <c r="U278" s="256" t="s">
        <v>94</v>
      </c>
      <c r="V278" s="258">
        <v>-1</v>
      </c>
      <c r="W278" s="256" t="s">
        <v>97</v>
      </c>
      <c r="X278" s="254">
        <v>0</v>
      </c>
      <c r="Y278" s="256" t="s">
        <v>94</v>
      </c>
      <c r="Z278" s="256" t="s">
        <v>94</v>
      </c>
      <c r="AA278" s="256" t="s">
        <v>94</v>
      </c>
      <c r="AB278" s="256" t="s">
        <v>94</v>
      </c>
      <c r="AC278" s="256" t="s">
        <v>94</v>
      </c>
      <c r="AD278" s="257">
        <v>0</v>
      </c>
      <c r="AE278" s="256" t="s">
        <v>648</v>
      </c>
      <c r="AF278" s="256" t="s">
        <v>94</v>
      </c>
      <c r="AG278" s="256" t="s">
        <v>94</v>
      </c>
      <c r="AH278" s="256" t="s">
        <v>94</v>
      </c>
      <c r="AI278" s="257">
        <v>-970</v>
      </c>
      <c r="AJ278" s="257">
        <v>-970</v>
      </c>
      <c r="AK278" s="256" t="s">
        <v>96</v>
      </c>
      <c r="AL278" s="256" t="s">
        <v>94</v>
      </c>
      <c r="AM278" s="256" t="s">
        <v>94</v>
      </c>
      <c r="AN278" s="255" t="s">
        <v>94</v>
      </c>
      <c r="AO278" s="257"/>
      <c r="AP278" s="256" t="s">
        <v>98</v>
      </c>
      <c r="AQ278" s="256" t="s">
        <v>99</v>
      </c>
      <c r="AR278" s="256" t="s">
        <v>100</v>
      </c>
      <c r="AS278" s="256" t="s">
        <v>773</v>
      </c>
      <c r="AT278" s="256" t="s">
        <v>572</v>
      </c>
      <c r="AU278" s="255" t="s">
        <v>944</v>
      </c>
      <c r="AV278" s="256" t="s">
        <v>774</v>
      </c>
      <c r="AW278" s="256" t="s">
        <v>573</v>
      </c>
      <c r="AX278" s="256" t="s">
        <v>94</v>
      </c>
      <c r="AY278" s="256" t="s">
        <v>94</v>
      </c>
      <c r="AZ278" s="256" t="s">
        <v>94</v>
      </c>
      <c r="BA278" s="256" t="s">
        <v>94</v>
      </c>
      <c r="BB278" s="256" t="s">
        <v>94</v>
      </c>
      <c r="BC278" s="255" t="s">
        <v>94</v>
      </c>
      <c r="BD278" s="255" t="s">
        <v>94</v>
      </c>
      <c r="BE278" s="256" t="s">
        <v>94</v>
      </c>
      <c r="BF278" s="256" t="s">
        <v>94</v>
      </c>
      <c r="BG278" s="256" t="s">
        <v>94</v>
      </c>
    </row>
    <row r="279" spans="1:59" s="259" customFormat="1" x14ac:dyDescent="0.2">
      <c r="A279" s="254">
        <v>12</v>
      </c>
      <c r="B279" s="255" t="s">
        <v>932</v>
      </c>
      <c r="C279" s="256" t="s">
        <v>948</v>
      </c>
      <c r="D279" s="257">
        <v>-12.5</v>
      </c>
      <c r="E279" s="256" t="s">
        <v>567</v>
      </c>
      <c r="F279" s="256" t="s">
        <v>568</v>
      </c>
      <c r="G279" s="256" t="s">
        <v>407</v>
      </c>
      <c r="H279" s="256" t="s">
        <v>92</v>
      </c>
      <c r="I279" s="256" t="s">
        <v>93</v>
      </c>
      <c r="J279" s="256" t="s">
        <v>259</v>
      </c>
      <c r="K279" s="256" t="s">
        <v>743</v>
      </c>
      <c r="L279" s="254">
        <v>6701918</v>
      </c>
      <c r="M279" s="254">
        <v>1</v>
      </c>
      <c r="N279" s="256" t="s">
        <v>94</v>
      </c>
      <c r="O279" s="256" t="s">
        <v>776</v>
      </c>
      <c r="P279" s="256" t="s">
        <v>94</v>
      </c>
      <c r="Q279" s="256" t="s">
        <v>94</v>
      </c>
      <c r="R279" s="256" t="s">
        <v>95</v>
      </c>
      <c r="S279" s="255" t="s">
        <v>944</v>
      </c>
      <c r="T279" s="255" t="s">
        <v>94</v>
      </c>
      <c r="U279" s="256" t="s">
        <v>94</v>
      </c>
      <c r="V279" s="258">
        <v>-1</v>
      </c>
      <c r="W279" s="256" t="s">
        <v>97</v>
      </c>
      <c r="X279" s="254">
        <v>0</v>
      </c>
      <c r="Y279" s="256" t="s">
        <v>94</v>
      </c>
      <c r="Z279" s="256" t="s">
        <v>94</v>
      </c>
      <c r="AA279" s="256" t="s">
        <v>94</v>
      </c>
      <c r="AB279" s="256" t="s">
        <v>94</v>
      </c>
      <c r="AC279" s="256" t="s">
        <v>94</v>
      </c>
      <c r="AD279" s="257">
        <v>0</v>
      </c>
      <c r="AE279" s="256" t="s">
        <v>571</v>
      </c>
      <c r="AF279" s="256" t="s">
        <v>94</v>
      </c>
      <c r="AG279" s="256" t="s">
        <v>94</v>
      </c>
      <c r="AH279" s="256" t="s">
        <v>94</v>
      </c>
      <c r="AI279" s="257">
        <v>-12.5</v>
      </c>
      <c r="AJ279" s="257">
        <v>-12.5</v>
      </c>
      <c r="AK279" s="256" t="s">
        <v>96</v>
      </c>
      <c r="AL279" s="256" t="s">
        <v>94</v>
      </c>
      <c r="AM279" s="256" t="s">
        <v>94</v>
      </c>
      <c r="AN279" s="255" t="s">
        <v>94</v>
      </c>
      <c r="AO279" s="257"/>
      <c r="AP279" s="256" t="s">
        <v>98</v>
      </c>
      <c r="AQ279" s="256" t="s">
        <v>99</v>
      </c>
      <c r="AR279" s="256" t="s">
        <v>100</v>
      </c>
      <c r="AS279" s="256" t="s">
        <v>777</v>
      </c>
      <c r="AT279" s="256" t="s">
        <v>572</v>
      </c>
      <c r="AU279" s="255" t="s">
        <v>944</v>
      </c>
      <c r="AV279" s="256" t="s">
        <v>778</v>
      </c>
      <c r="AW279" s="256" t="s">
        <v>573</v>
      </c>
      <c r="AX279" s="256" t="s">
        <v>94</v>
      </c>
      <c r="AY279" s="256" t="s">
        <v>94</v>
      </c>
      <c r="AZ279" s="256" t="s">
        <v>94</v>
      </c>
      <c r="BA279" s="256" t="s">
        <v>94</v>
      </c>
      <c r="BB279" s="256" t="s">
        <v>94</v>
      </c>
      <c r="BC279" s="255" t="s">
        <v>94</v>
      </c>
      <c r="BD279" s="255" t="s">
        <v>94</v>
      </c>
      <c r="BE279" s="256" t="s">
        <v>94</v>
      </c>
      <c r="BF279" s="256" t="s">
        <v>94</v>
      </c>
      <c r="BG279" s="256" t="s">
        <v>94</v>
      </c>
    </row>
    <row r="280" spans="1:59" s="259" customFormat="1" x14ac:dyDescent="0.2">
      <c r="A280" s="254">
        <v>12</v>
      </c>
      <c r="B280" s="255" t="s">
        <v>932</v>
      </c>
      <c r="C280" s="256" t="s">
        <v>947</v>
      </c>
      <c r="D280" s="257">
        <v>-40</v>
      </c>
      <c r="E280" s="256" t="s">
        <v>567</v>
      </c>
      <c r="F280" s="256" t="s">
        <v>568</v>
      </c>
      <c r="G280" s="256" t="s">
        <v>407</v>
      </c>
      <c r="H280" s="256" t="s">
        <v>92</v>
      </c>
      <c r="I280" s="256" t="s">
        <v>93</v>
      </c>
      <c r="J280" s="256" t="s">
        <v>259</v>
      </c>
      <c r="K280" s="256" t="s">
        <v>743</v>
      </c>
      <c r="L280" s="254">
        <v>6701919</v>
      </c>
      <c r="M280" s="254">
        <v>1</v>
      </c>
      <c r="N280" s="256" t="s">
        <v>94</v>
      </c>
      <c r="O280" s="256" t="s">
        <v>946</v>
      </c>
      <c r="P280" s="256" t="s">
        <v>94</v>
      </c>
      <c r="Q280" s="256" t="s">
        <v>94</v>
      </c>
      <c r="R280" s="256" t="s">
        <v>95</v>
      </c>
      <c r="S280" s="255" t="s">
        <v>944</v>
      </c>
      <c r="T280" s="255" t="s">
        <v>94</v>
      </c>
      <c r="U280" s="256" t="s">
        <v>94</v>
      </c>
      <c r="V280" s="258">
        <v>-1</v>
      </c>
      <c r="W280" s="256" t="s">
        <v>97</v>
      </c>
      <c r="X280" s="254">
        <v>0</v>
      </c>
      <c r="Y280" s="256" t="s">
        <v>94</v>
      </c>
      <c r="Z280" s="256" t="s">
        <v>94</v>
      </c>
      <c r="AA280" s="256" t="s">
        <v>94</v>
      </c>
      <c r="AB280" s="256" t="s">
        <v>94</v>
      </c>
      <c r="AC280" s="256" t="s">
        <v>94</v>
      </c>
      <c r="AD280" s="257">
        <v>0</v>
      </c>
      <c r="AE280" s="256" t="s">
        <v>571</v>
      </c>
      <c r="AF280" s="256" t="s">
        <v>94</v>
      </c>
      <c r="AG280" s="256" t="s">
        <v>94</v>
      </c>
      <c r="AH280" s="256" t="s">
        <v>94</v>
      </c>
      <c r="AI280" s="257">
        <v>-40</v>
      </c>
      <c r="AJ280" s="257">
        <v>-40</v>
      </c>
      <c r="AK280" s="256" t="s">
        <v>96</v>
      </c>
      <c r="AL280" s="256" t="s">
        <v>94</v>
      </c>
      <c r="AM280" s="256" t="s">
        <v>94</v>
      </c>
      <c r="AN280" s="255" t="s">
        <v>94</v>
      </c>
      <c r="AO280" s="257"/>
      <c r="AP280" s="256" t="s">
        <v>98</v>
      </c>
      <c r="AQ280" s="256" t="s">
        <v>99</v>
      </c>
      <c r="AR280" s="256" t="s">
        <v>100</v>
      </c>
      <c r="AS280" s="256" t="s">
        <v>945</v>
      </c>
      <c r="AT280" s="256" t="s">
        <v>572</v>
      </c>
      <c r="AU280" s="255" t="s">
        <v>944</v>
      </c>
      <c r="AV280" s="256" t="s">
        <v>943</v>
      </c>
      <c r="AW280" s="256" t="s">
        <v>573</v>
      </c>
      <c r="AX280" s="256" t="s">
        <v>94</v>
      </c>
      <c r="AY280" s="256" t="s">
        <v>94</v>
      </c>
      <c r="AZ280" s="256" t="s">
        <v>94</v>
      </c>
      <c r="BA280" s="256" t="s">
        <v>94</v>
      </c>
      <c r="BB280" s="256" t="s">
        <v>94</v>
      </c>
      <c r="BC280" s="255" t="s">
        <v>94</v>
      </c>
      <c r="BD280" s="255" t="s">
        <v>94</v>
      </c>
      <c r="BE280" s="256" t="s">
        <v>94</v>
      </c>
      <c r="BF280" s="256" t="s">
        <v>94</v>
      </c>
      <c r="BG280" s="256" t="s">
        <v>94</v>
      </c>
    </row>
    <row r="281" spans="1:59" s="259" customFormat="1" x14ac:dyDescent="0.2">
      <c r="A281" s="254">
        <v>11</v>
      </c>
      <c r="B281" s="255" t="s">
        <v>900</v>
      </c>
      <c r="C281" s="256" t="s">
        <v>901</v>
      </c>
      <c r="D281" s="257">
        <v>80.680000000000007</v>
      </c>
      <c r="E281" s="256" t="s">
        <v>500</v>
      </c>
      <c r="F281" s="256" t="s">
        <v>102</v>
      </c>
      <c r="G281" s="256" t="s">
        <v>501</v>
      </c>
      <c r="H281" s="256" t="s">
        <v>92</v>
      </c>
      <c r="I281" s="256" t="s">
        <v>93</v>
      </c>
      <c r="J281" s="256" t="s">
        <v>124</v>
      </c>
      <c r="K281" s="256" t="s">
        <v>743</v>
      </c>
      <c r="L281" s="254">
        <v>6679799</v>
      </c>
      <c r="M281" s="254">
        <v>3</v>
      </c>
      <c r="N281" s="256" t="s">
        <v>94</v>
      </c>
      <c r="O281" s="256" t="s">
        <v>902</v>
      </c>
      <c r="P281" s="256" t="s">
        <v>94</v>
      </c>
      <c r="Q281" s="256" t="s">
        <v>94</v>
      </c>
      <c r="R281" s="256" t="s">
        <v>95</v>
      </c>
      <c r="S281" s="255" t="s">
        <v>897</v>
      </c>
      <c r="T281" s="255" t="s">
        <v>94</v>
      </c>
      <c r="U281" s="256" t="s">
        <v>94</v>
      </c>
      <c r="V281" s="258">
        <v>0</v>
      </c>
      <c r="W281" s="256" t="s">
        <v>94</v>
      </c>
      <c r="X281" s="254">
        <v>0</v>
      </c>
      <c r="Y281" s="256" t="s">
        <v>94</v>
      </c>
      <c r="Z281" s="256" t="s">
        <v>94</v>
      </c>
      <c r="AA281" s="256" t="s">
        <v>94</v>
      </c>
      <c r="AB281" s="256" t="s">
        <v>94</v>
      </c>
      <c r="AC281" s="256" t="s">
        <v>94</v>
      </c>
      <c r="AD281" s="257">
        <v>0</v>
      </c>
      <c r="AE281" s="256" t="s">
        <v>94</v>
      </c>
      <c r="AF281" s="256" t="s">
        <v>258</v>
      </c>
      <c r="AG281" s="256" t="s">
        <v>94</v>
      </c>
      <c r="AH281" s="256" t="s">
        <v>94</v>
      </c>
      <c r="AI281" s="257">
        <v>80.680000000000007</v>
      </c>
      <c r="AJ281" s="257">
        <v>80.680000000000007</v>
      </c>
      <c r="AK281" s="256" t="s">
        <v>96</v>
      </c>
      <c r="AL281" s="256" t="s">
        <v>94</v>
      </c>
      <c r="AM281" s="256" t="s">
        <v>94</v>
      </c>
      <c r="AN281" s="255" t="s">
        <v>94</v>
      </c>
      <c r="AO281" s="257"/>
      <c r="AP281" s="256" t="s">
        <v>98</v>
      </c>
      <c r="AQ281" s="256" t="s">
        <v>504</v>
      </c>
      <c r="AR281" s="256" t="s">
        <v>505</v>
      </c>
      <c r="AS281" s="256" t="s">
        <v>903</v>
      </c>
      <c r="AT281" s="256" t="s">
        <v>507</v>
      </c>
      <c r="AU281" s="255" t="s">
        <v>897</v>
      </c>
      <c r="AV281" s="256" t="s">
        <v>904</v>
      </c>
      <c r="AW281" s="256" t="s">
        <v>106</v>
      </c>
      <c r="AX281" s="256" t="s">
        <v>94</v>
      </c>
      <c r="AY281" s="256" t="s">
        <v>94</v>
      </c>
      <c r="AZ281" s="256" t="s">
        <v>94</v>
      </c>
      <c r="BA281" s="256" t="s">
        <v>94</v>
      </c>
      <c r="BB281" s="256" t="s">
        <v>94</v>
      </c>
      <c r="BC281" s="255" t="s">
        <v>94</v>
      </c>
      <c r="BD281" s="255" t="s">
        <v>94</v>
      </c>
      <c r="BE281" s="256" t="s">
        <v>94</v>
      </c>
      <c r="BF281" s="256" t="s">
        <v>94</v>
      </c>
      <c r="BG281" s="256" t="s">
        <v>94</v>
      </c>
    </row>
    <row r="282" spans="1:59" s="259" customFormat="1" x14ac:dyDescent="0.2">
      <c r="A282" s="254">
        <v>12</v>
      </c>
      <c r="B282" s="255" t="s">
        <v>925</v>
      </c>
      <c r="C282" s="256" t="s">
        <v>928</v>
      </c>
      <c r="D282" s="257">
        <v>109.71</v>
      </c>
      <c r="E282" s="256" t="s">
        <v>107</v>
      </c>
      <c r="F282" s="256" t="s">
        <v>926</v>
      </c>
      <c r="G282" s="256" t="s">
        <v>833</v>
      </c>
      <c r="H282" s="256" t="s">
        <v>92</v>
      </c>
      <c r="I282" s="256" t="s">
        <v>93</v>
      </c>
      <c r="J282" s="256" t="s">
        <v>263</v>
      </c>
      <c r="K282" s="256" t="s">
        <v>743</v>
      </c>
      <c r="L282" s="254">
        <v>6691983</v>
      </c>
      <c r="M282" s="254">
        <v>5</v>
      </c>
      <c r="N282" s="256" t="s">
        <v>94</v>
      </c>
      <c r="O282" s="256" t="s">
        <v>94</v>
      </c>
      <c r="P282" s="256" t="s">
        <v>94</v>
      </c>
      <c r="Q282" s="256" t="s">
        <v>94</v>
      </c>
      <c r="R282" s="256" t="s">
        <v>95</v>
      </c>
      <c r="S282" s="255" t="s">
        <v>925</v>
      </c>
      <c r="T282" s="255" t="s">
        <v>94</v>
      </c>
      <c r="U282" s="256" t="s">
        <v>94</v>
      </c>
      <c r="V282" s="258">
        <v>0</v>
      </c>
      <c r="W282" s="256" t="s">
        <v>94</v>
      </c>
      <c r="X282" s="254">
        <v>0</v>
      </c>
      <c r="Y282" s="256" t="s">
        <v>94</v>
      </c>
      <c r="Z282" s="256" t="s">
        <v>94</v>
      </c>
      <c r="AA282" s="256" t="s">
        <v>94</v>
      </c>
      <c r="AB282" s="256" t="s">
        <v>94</v>
      </c>
      <c r="AC282" s="256" t="s">
        <v>94</v>
      </c>
      <c r="AD282" s="257">
        <v>0</v>
      </c>
      <c r="AE282" s="256" t="s">
        <v>94</v>
      </c>
      <c r="AF282" s="256" t="s">
        <v>94</v>
      </c>
      <c r="AG282" s="256" t="s">
        <v>94</v>
      </c>
      <c r="AH282" s="256" t="s">
        <v>94</v>
      </c>
      <c r="AI282" s="257">
        <v>109.71</v>
      </c>
      <c r="AJ282" s="257">
        <v>109.71</v>
      </c>
      <c r="AK282" s="256" t="s">
        <v>96</v>
      </c>
      <c r="AL282" s="256" t="s">
        <v>94</v>
      </c>
      <c r="AM282" s="256" t="s">
        <v>94</v>
      </c>
      <c r="AN282" s="255" t="s">
        <v>94</v>
      </c>
      <c r="AO282" s="257"/>
      <c r="AP282" s="256" t="s">
        <v>94</v>
      </c>
      <c r="AQ282" s="256" t="s">
        <v>94</v>
      </c>
      <c r="AR282" s="256" t="s">
        <v>94</v>
      </c>
      <c r="AS282" s="256" t="s">
        <v>94</v>
      </c>
      <c r="AT282" s="256" t="s">
        <v>94</v>
      </c>
      <c r="AU282" s="255" t="s">
        <v>94</v>
      </c>
      <c r="AV282" s="256" t="s">
        <v>94</v>
      </c>
      <c r="AW282" s="256" t="s">
        <v>94</v>
      </c>
      <c r="AX282" s="256" t="s">
        <v>94</v>
      </c>
      <c r="AY282" s="256" t="s">
        <v>94</v>
      </c>
      <c r="AZ282" s="256" t="s">
        <v>94</v>
      </c>
      <c r="BA282" s="256" t="s">
        <v>94</v>
      </c>
      <c r="BB282" s="256" t="s">
        <v>94</v>
      </c>
      <c r="BC282" s="255" t="s">
        <v>94</v>
      </c>
      <c r="BD282" s="255" t="s">
        <v>94</v>
      </c>
      <c r="BE282" s="256" t="s">
        <v>94</v>
      </c>
      <c r="BF282" s="256" t="s">
        <v>94</v>
      </c>
      <c r="BG282" s="256" t="s">
        <v>94</v>
      </c>
    </row>
    <row r="283" spans="1:59" s="206" customFormat="1" x14ac:dyDescent="0.2">
      <c r="A283" s="201">
        <v>6</v>
      </c>
      <c r="B283" s="202" t="s">
        <v>498</v>
      </c>
      <c r="C283" s="203" t="s">
        <v>594</v>
      </c>
      <c r="D283" s="204">
        <v>1600</v>
      </c>
      <c r="E283" s="203" t="s">
        <v>101</v>
      </c>
      <c r="F283" s="203" t="s">
        <v>102</v>
      </c>
      <c r="G283" s="203" t="s">
        <v>121</v>
      </c>
      <c r="H283" s="203" t="s">
        <v>92</v>
      </c>
      <c r="I283" s="203" t="s">
        <v>93</v>
      </c>
      <c r="J283" s="203" t="s">
        <v>124</v>
      </c>
      <c r="K283" s="203" t="s">
        <v>103</v>
      </c>
      <c r="L283" s="201">
        <v>6492175</v>
      </c>
      <c r="M283" s="201">
        <v>2</v>
      </c>
      <c r="N283" s="203" t="s">
        <v>94</v>
      </c>
      <c r="O283" s="203" t="s">
        <v>595</v>
      </c>
      <c r="P283" s="203" t="s">
        <v>94</v>
      </c>
      <c r="Q283" s="203" t="s">
        <v>94</v>
      </c>
      <c r="R283" s="203" t="s">
        <v>95</v>
      </c>
      <c r="S283" s="202" t="s">
        <v>591</v>
      </c>
      <c r="T283" s="202" t="s">
        <v>94</v>
      </c>
      <c r="U283" s="203" t="s">
        <v>94</v>
      </c>
      <c r="V283" s="205">
        <v>1</v>
      </c>
      <c r="W283" s="203" t="s">
        <v>97</v>
      </c>
      <c r="X283" s="201">
        <v>0</v>
      </c>
      <c r="Y283" s="203" t="s">
        <v>94</v>
      </c>
      <c r="Z283" s="203" t="s">
        <v>94</v>
      </c>
      <c r="AA283" s="203" t="s">
        <v>94</v>
      </c>
      <c r="AB283" s="203" t="s">
        <v>94</v>
      </c>
      <c r="AC283" s="203" t="s">
        <v>94</v>
      </c>
      <c r="AD283" s="204">
        <v>0</v>
      </c>
      <c r="AE283" s="203" t="s">
        <v>94</v>
      </c>
      <c r="AF283" s="203" t="s">
        <v>104</v>
      </c>
      <c r="AG283" s="203" t="s">
        <v>94</v>
      </c>
      <c r="AH283" s="203" t="s">
        <v>94</v>
      </c>
      <c r="AI283" s="204">
        <v>1600</v>
      </c>
      <c r="AJ283" s="204">
        <v>1600</v>
      </c>
      <c r="AK283" s="203" t="s">
        <v>96</v>
      </c>
      <c r="AL283" s="203" t="s">
        <v>94</v>
      </c>
      <c r="AM283" s="203" t="s">
        <v>94</v>
      </c>
      <c r="AN283" s="202" t="s">
        <v>94</v>
      </c>
      <c r="AO283" s="204"/>
      <c r="AP283" s="203" t="s">
        <v>98</v>
      </c>
      <c r="AQ283" s="203" t="s">
        <v>596</v>
      </c>
      <c r="AR283" s="203" t="s">
        <v>597</v>
      </c>
      <c r="AS283" s="203" t="s">
        <v>598</v>
      </c>
      <c r="AT283" s="203" t="s">
        <v>118</v>
      </c>
      <c r="AU283" s="202" t="s">
        <v>591</v>
      </c>
      <c r="AV283" s="203" t="s">
        <v>599</v>
      </c>
      <c r="AW283" s="203" t="s">
        <v>106</v>
      </c>
      <c r="AX283" s="203" t="s">
        <v>94</v>
      </c>
      <c r="AY283" s="203" t="s">
        <v>94</v>
      </c>
      <c r="AZ283" s="203" t="s">
        <v>94</v>
      </c>
      <c r="BA283" s="203" t="s">
        <v>94</v>
      </c>
      <c r="BB283" s="203" t="s">
        <v>94</v>
      </c>
      <c r="BC283" s="202" t="s">
        <v>94</v>
      </c>
      <c r="BD283" s="202" t="s">
        <v>94</v>
      </c>
      <c r="BE283" s="203" t="s">
        <v>94</v>
      </c>
      <c r="BF283" s="203" t="s">
        <v>94</v>
      </c>
      <c r="BG283" s="203" t="s">
        <v>94</v>
      </c>
    </row>
    <row r="284" spans="1:59" s="206" customFormat="1" x14ac:dyDescent="0.2">
      <c r="A284" s="201">
        <v>12</v>
      </c>
      <c r="B284" s="202" t="s">
        <v>932</v>
      </c>
      <c r="C284" s="203" t="s">
        <v>594</v>
      </c>
      <c r="D284" s="204">
        <v>1600</v>
      </c>
      <c r="E284" s="203" t="s">
        <v>91</v>
      </c>
      <c r="F284" s="203" t="s">
        <v>931</v>
      </c>
      <c r="G284" s="203" t="s">
        <v>833</v>
      </c>
      <c r="H284" s="203" t="s">
        <v>92</v>
      </c>
      <c r="I284" s="203" t="s">
        <v>93</v>
      </c>
      <c r="J284" s="203" t="s">
        <v>124</v>
      </c>
      <c r="K284" s="203" t="s">
        <v>130</v>
      </c>
      <c r="L284" s="201">
        <v>6729029</v>
      </c>
      <c r="M284" s="201">
        <v>2</v>
      </c>
      <c r="N284" s="203" t="s">
        <v>94</v>
      </c>
      <c r="O284" s="203" t="s">
        <v>94</v>
      </c>
      <c r="P284" s="203" t="s">
        <v>94</v>
      </c>
      <c r="Q284" s="203" t="s">
        <v>94</v>
      </c>
      <c r="R284" s="203" t="s">
        <v>95</v>
      </c>
      <c r="S284" s="202" t="s">
        <v>930</v>
      </c>
      <c r="T284" s="202" t="s">
        <v>94</v>
      </c>
      <c r="U284" s="203" t="s">
        <v>94</v>
      </c>
      <c r="V284" s="205">
        <v>0</v>
      </c>
      <c r="W284" s="203" t="s">
        <v>94</v>
      </c>
      <c r="X284" s="201">
        <v>0</v>
      </c>
      <c r="Y284" s="203" t="s">
        <v>94</v>
      </c>
      <c r="Z284" s="203" t="s">
        <v>94</v>
      </c>
      <c r="AA284" s="203" t="s">
        <v>94</v>
      </c>
      <c r="AB284" s="203" t="s">
        <v>94</v>
      </c>
      <c r="AC284" s="203" t="s">
        <v>94</v>
      </c>
      <c r="AD284" s="204">
        <v>0</v>
      </c>
      <c r="AE284" s="203" t="s">
        <v>94</v>
      </c>
      <c r="AF284" s="203" t="s">
        <v>94</v>
      </c>
      <c r="AG284" s="203" t="s">
        <v>94</v>
      </c>
      <c r="AH284" s="203" t="s">
        <v>94</v>
      </c>
      <c r="AI284" s="204">
        <v>1600</v>
      </c>
      <c r="AJ284" s="204">
        <v>1600</v>
      </c>
      <c r="AK284" s="203" t="s">
        <v>96</v>
      </c>
      <c r="AL284" s="203" t="s">
        <v>94</v>
      </c>
      <c r="AM284" s="203" t="s">
        <v>94</v>
      </c>
      <c r="AN284" s="202" t="s">
        <v>94</v>
      </c>
      <c r="AO284" s="204"/>
      <c r="AP284" s="203" t="s">
        <v>94</v>
      </c>
      <c r="AQ284" s="203" t="s">
        <v>94</v>
      </c>
      <c r="AR284" s="203" t="s">
        <v>94</v>
      </c>
      <c r="AS284" s="203" t="s">
        <v>94</v>
      </c>
      <c r="AT284" s="203" t="s">
        <v>94</v>
      </c>
      <c r="AU284" s="202" t="s">
        <v>94</v>
      </c>
      <c r="AV284" s="203" t="s">
        <v>94</v>
      </c>
      <c r="AW284" s="203" t="s">
        <v>94</v>
      </c>
      <c r="AX284" s="203" t="s">
        <v>94</v>
      </c>
      <c r="AY284" s="203" t="s">
        <v>94</v>
      </c>
      <c r="AZ284" s="203" t="s">
        <v>94</v>
      </c>
      <c r="BA284" s="203" t="s">
        <v>94</v>
      </c>
      <c r="BB284" s="203" t="s">
        <v>94</v>
      </c>
      <c r="BC284" s="202" t="s">
        <v>94</v>
      </c>
      <c r="BD284" s="202" t="s">
        <v>94</v>
      </c>
      <c r="BE284" s="203" t="s">
        <v>94</v>
      </c>
      <c r="BF284" s="203" t="s">
        <v>94</v>
      </c>
      <c r="BG284" s="203" t="s">
        <v>94</v>
      </c>
    </row>
    <row r="285" spans="1:59" s="206" customFormat="1" x14ac:dyDescent="0.2">
      <c r="A285" s="201">
        <v>12</v>
      </c>
      <c r="B285" s="202" t="s">
        <v>932</v>
      </c>
      <c r="C285" s="203" t="s">
        <v>594</v>
      </c>
      <c r="D285" s="204">
        <v>-1600</v>
      </c>
      <c r="E285" s="203" t="s">
        <v>91</v>
      </c>
      <c r="F285" s="203" t="s">
        <v>931</v>
      </c>
      <c r="G285" s="203" t="s">
        <v>833</v>
      </c>
      <c r="H285" s="203" t="s">
        <v>92</v>
      </c>
      <c r="I285" s="203" t="s">
        <v>93</v>
      </c>
      <c r="J285" s="203" t="s">
        <v>124</v>
      </c>
      <c r="K285" s="203" t="s">
        <v>103</v>
      </c>
      <c r="L285" s="201">
        <v>6729029</v>
      </c>
      <c r="M285" s="201">
        <v>1</v>
      </c>
      <c r="N285" s="203" t="s">
        <v>94</v>
      </c>
      <c r="O285" s="203" t="s">
        <v>94</v>
      </c>
      <c r="P285" s="203" t="s">
        <v>94</v>
      </c>
      <c r="Q285" s="203" t="s">
        <v>94</v>
      </c>
      <c r="R285" s="203" t="s">
        <v>95</v>
      </c>
      <c r="S285" s="202" t="s">
        <v>930</v>
      </c>
      <c r="T285" s="202" t="s">
        <v>94</v>
      </c>
      <c r="U285" s="203" t="s">
        <v>94</v>
      </c>
      <c r="V285" s="205">
        <v>0</v>
      </c>
      <c r="W285" s="203" t="s">
        <v>94</v>
      </c>
      <c r="X285" s="201">
        <v>0</v>
      </c>
      <c r="Y285" s="203" t="s">
        <v>94</v>
      </c>
      <c r="Z285" s="203" t="s">
        <v>94</v>
      </c>
      <c r="AA285" s="203" t="s">
        <v>94</v>
      </c>
      <c r="AB285" s="203" t="s">
        <v>94</v>
      </c>
      <c r="AC285" s="203" t="s">
        <v>94</v>
      </c>
      <c r="AD285" s="204">
        <v>0</v>
      </c>
      <c r="AE285" s="203" t="s">
        <v>94</v>
      </c>
      <c r="AF285" s="203" t="s">
        <v>94</v>
      </c>
      <c r="AG285" s="203" t="s">
        <v>94</v>
      </c>
      <c r="AH285" s="203" t="s">
        <v>94</v>
      </c>
      <c r="AI285" s="204">
        <v>-1600</v>
      </c>
      <c r="AJ285" s="204">
        <v>-1600</v>
      </c>
      <c r="AK285" s="203" t="s">
        <v>96</v>
      </c>
      <c r="AL285" s="203" t="s">
        <v>94</v>
      </c>
      <c r="AM285" s="203" t="s">
        <v>94</v>
      </c>
      <c r="AN285" s="202" t="s">
        <v>94</v>
      </c>
      <c r="AO285" s="204"/>
      <c r="AP285" s="203" t="s">
        <v>94</v>
      </c>
      <c r="AQ285" s="203" t="s">
        <v>94</v>
      </c>
      <c r="AR285" s="203" t="s">
        <v>94</v>
      </c>
      <c r="AS285" s="203" t="s">
        <v>94</v>
      </c>
      <c r="AT285" s="203" t="s">
        <v>94</v>
      </c>
      <c r="AU285" s="202" t="s">
        <v>94</v>
      </c>
      <c r="AV285" s="203" t="s">
        <v>94</v>
      </c>
      <c r="AW285" s="203" t="s">
        <v>94</v>
      </c>
      <c r="AX285" s="203" t="s">
        <v>94</v>
      </c>
      <c r="AY285" s="203" t="s">
        <v>94</v>
      </c>
      <c r="AZ285" s="203" t="s">
        <v>94</v>
      </c>
      <c r="BA285" s="203" t="s">
        <v>94</v>
      </c>
      <c r="BB285" s="203" t="s">
        <v>94</v>
      </c>
      <c r="BC285" s="202" t="s">
        <v>94</v>
      </c>
      <c r="BD285" s="202" t="s">
        <v>94</v>
      </c>
      <c r="BE285" s="203" t="s">
        <v>94</v>
      </c>
      <c r="BF285" s="203" t="s">
        <v>94</v>
      </c>
      <c r="BG285" s="203" t="s">
        <v>94</v>
      </c>
    </row>
    <row r="286" spans="1:59" s="241" customFormat="1" x14ac:dyDescent="0.2">
      <c r="A286" s="236">
        <v>5</v>
      </c>
      <c r="B286" s="237" t="s">
        <v>323</v>
      </c>
      <c r="C286" s="238" t="s">
        <v>324</v>
      </c>
      <c r="D286" s="239">
        <v>30</v>
      </c>
      <c r="E286" s="238" t="s">
        <v>91</v>
      </c>
      <c r="F286" s="238" t="s">
        <v>325</v>
      </c>
      <c r="G286" s="238" t="s">
        <v>117</v>
      </c>
      <c r="H286" s="238" t="s">
        <v>92</v>
      </c>
      <c r="I286" s="238" t="s">
        <v>93</v>
      </c>
      <c r="J286" s="238" t="s">
        <v>326</v>
      </c>
      <c r="K286" s="238" t="s">
        <v>103</v>
      </c>
      <c r="L286" s="236">
        <v>6455585</v>
      </c>
      <c r="M286" s="236">
        <v>4</v>
      </c>
      <c r="N286" s="238" t="s">
        <v>94</v>
      </c>
      <c r="O286" s="238" t="s">
        <v>94</v>
      </c>
      <c r="P286" s="238" t="s">
        <v>94</v>
      </c>
      <c r="Q286" s="238" t="s">
        <v>94</v>
      </c>
      <c r="R286" s="238" t="s">
        <v>95</v>
      </c>
      <c r="S286" s="237" t="s">
        <v>327</v>
      </c>
      <c r="T286" s="237" t="s">
        <v>94</v>
      </c>
      <c r="U286" s="238" t="s">
        <v>94</v>
      </c>
      <c r="V286" s="240">
        <v>0</v>
      </c>
      <c r="W286" s="238" t="s">
        <v>94</v>
      </c>
      <c r="X286" s="236">
        <v>0</v>
      </c>
      <c r="Y286" s="238" t="s">
        <v>94</v>
      </c>
      <c r="Z286" s="238" t="s">
        <v>94</v>
      </c>
      <c r="AA286" s="238" t="s">
        <v>94</v>
      </c>
      <c r="AB286" s="238" t="s">
        <v>94</v>
      </c>
      <c r="AC286" s="238" t="s">
        <v>94</v>
      </c>
      <c r="AD286" s="239">
        <v>0</v>
      </c>
      <c r="AE286" s="238" t="s">
        <v>94</v>
      </c>
      <c r="AF286" s="238" t="s">
        <v>94</v>
      </c>
      <c r="AG286" s="238" t="s">
        <v>94</v>
      </c>
      <c r="AH286" s="238" t="s">
        <v>94</v>
      </c>
      <c r="AI286" s="239">
        <v>30</v>
      </c>
      <c r="AJ286" s="239">
        <v>30</v>
      </c>
      <c r="AK286" s="238" t="s">
        <v>96</v>
      </c>
      <c r="AL286" s="238" t="s">
        <v>94</v>
      </c>
      <c r="AM286" s="238" t="s">
        <v>94</v>
      </c>
      <c r="AN286" s="237" t="s">
        <v>94</v>
      </c>
      <c r="AO286" s="239"/>
      <c r="AP286" s="238" t="s">
        <v>94</v>
      </c>
      <c r="AQ286" s="238" t="s">
        <v>94</v>
      </c>
      <c r="AR286" s="238" t="s">
        <v>94</v>
      </c>
      <c r="AS286" s="238" t="s">
        <v>94</v>
      </c>
      <c r="AT286" s="238" t="s">
        <v>94</v>
      </c>
      <c r="AU286" s="237" t="s">
        <v>94</v>
      </c>
      <c r="AV286" s="238" t="s">
        <v>94</v>
      </c>
      <c r="AW286" s="238" t="s">
        <v>94</v>
      </c>
      <c r="AX286" s="238" t="s">
        <v>94</v>
      </c>
      <c r="AY286" s="238" t="s">
        <v>94</v>
      </c>
      <c r="AZ286" s="238" t="s">
        <v>94</v>
      </c>
      <c r="BA286" s="238" t="s">
        <v>94</v>
      </c>
      <c r="BB286" s="238" t="s">
        <v>94</v>
      </c>
      <c r="BC286" s="237" t="s">
        <v>94</v>
      </c>
      <c r="BD286" s="237" t="s">
        <v>94</v>
      </c>
      <c r="BE286" s="238" t="s">
        <v>94</v>
      </c>
      <c r="BF286" s="238" t="s">
        <v>94</v>
      </c>
      <c r="BG286" s="238" t="s">
        <v>94</v>
      </c>
    </row>
    <row r="287" spans="1:59" s="289" customFormat="1" x14ac:dyDescent="0.2">
      <c r="A287" s="284">
        <v>5</v>
      </c>
      <c r="B287" s="285" t="s">
        <v>323</v>
      </c>
      <c r="C287" s="286" t="s">
        <v>453</v>
      </c>
      <c r="D287" s="287">
        <v>400</v>
      </c>
      <c r="E287" s="286" t="s">
        <v>91</v>
      </c>
      <c r="F287" s="286" t="s">
        <v>454</v>
      </c>
      <c r="G287" s="286" t="s">
        <v>117</v>
      </c>
      <c r="H287" s="286" t="s">
        <v>92</v>
      </c>
      <c r="I287" s="286" t="s">
        <v>93</v>
      </c>
      <c r="J287" s="286" t="s">
        <v>221</v>
      </c>
      <c r="K287" s="286" t="s">
        <v>103</v>
      </c>
      <c r="L287" s="284">
        <v>6447306</v>
      </c>
      <c r="M287" s="284">
        <v>5</v>
      </c>
      <c r="N287" s="286" t="s">
        <v>94</v>
      </c>
      <c r="O287" s="286" t="s">
        <v>94</v>
      </c>
      <c r="P287" s="286" t="s">
        <v>94</v>
      </c>
      <c r="Q287" s="286" t="s">
        <v>94</v>
      </c>
      <c r="R287" s="286" t="s">
        <v>95</v>
      </c>
      <c r="S287" s="285" t="s">
        <v>455</v>
      </c>
      <c r="T287" s="285" t="s">
        <v>94</v>
      </c>
      <c r="U287" s="286" t="s">
        <v>94</v>
      </c>
      <c r="V287" s="288">
        <v>0</v>
      </c>
      <c r="W287" s="286" t="s">
        <v>94</v>
      </c>
      <c r="X287" s="284">
        <v>0</v>
      </c>
      <c r="Y287" s="286" t="s">
        <v>94</v>
      </c>
      <c r="Z287" s="286" t="s">
        <v>94</v>
      </c>
      <c r="AA287" s="286" t="s">
        <v>94</v>
      </c>
      <c r="AB287" s="286" t="s">
        <v>94</v>
      </c>
      <c r="AC287" s="286" t="s">
        <v>94</v>
      </c>
      <c r="AD287" s="287">
        <v>0</v>
      </c>
      <c r="AE287" s="286" t="s">
        <v>94</v>
      </c>
      <c r="AF287" s="286" t="s">
        <v>94</v>
      </c>
      <c r="AG287" s="286" t="s">
        <v>94</v>
      </c>
      <c r="AH287" s="286" t="s">
        <v>94</v>
      </c>
      <c r="AI287" s="287">
        <v>400</v>
      </c>
      <c r="AJ287" s="287">
        <v>400</v>
      </c>
      <c r="AK287" s="286" t="s">
        <v>96</v>
      </c>
      <c r="AL287" s="286" t="s">
        <v>94</v>
      </c>
      <c r="AM287" s="286" t="s">
        <v>94</v>
      </c>
      <c r="AN287" s="285" t="s">
        <v>94</v>
      </c>
      <c r="AO287" s="287"/>
      <c r="AP287" s="286" t="s">
        <v>94</v>
      </c>
      <c r="AQ287" s="286" t="s">
        <v>94</v>
      </c>
      <c r="AR287" s="286" t="s">
        <v>94</v>
      </c>
      <c r="AS287" s="286" t="s">
        <v>94</v>
      </c>
      <c r="AT287" s="286" t="s">
        <v>94</v>
      </c>
      <c r="AU287" s="285" t="s">
        <v>94</v>
      </c>
      <c r="AV287" s="286" t="s">
        <v>94</v>
      </c>
      <c r="AW287" s="286" t="s">
        <v>94</v>
      </c>
      <c r="AX287" s="286" t="s">
        <v>94</v>
      </c>
      <c r="AY287" s="286" t="s">
        <v>94</v>
      </c>
      <c r="AZ287" s="286" t="s">
        <v>94</v>
      </c>
      <c r="BA287" s="286" t="s">
        <v>94</v>
      </c>
      <c r="BB287" s="286" t="s">
        <v>94</v>
      </c>
      <c r="BC287" s="285" t="s">
        <v>94</v>
      </c>
      <c r="BD287" s="285" t="s">
        <v>94</v>
      </c>
      <c r="BE287" s="286" t="s">
        <v>94</v>
      </c>
      <c r="BF287" s="286" t="s">
        <v>94</v>
      </c>
      <c r="BG287" s="286" t="s">
        <v>94</v>
      </c>
    </row>
    <row r="288" spans="1:59" s="289" customFormat="1" x14ac:dyDescent="0.2">
      <c r="A288" s="284">
        <v>5</v>
      </c>
      <c r="B288" s="285" t="s">
        <v>323</v>
      </c>
      <c r="C288" s="286" t="s">
        <v>453</v>
      </c>
      <c r="D288" s="287">
        <v>139.6</v>
      </c>
      <c r="E288" s="286" t="s">
        <v>91</v>
      </c>
      <c r="F288" s="286" t="s">
        <v>454</v>
      </c>
      <c r="G288" s="286" t="s">
        <v>117</v>
      </c>
      <c r="H288" s="286" t="s">
        <v>92</v>
      </c>
      <c r="I288" s="286" t="s">
        <v>93</v>
      </c>
      <c r="J288" s="286" t="s">
        <v>263</v>
      </c>
      <c r="K288" s="286" t="s">
        <v>103</v>
      </c>
      <c r="L288" s="284">
        <v>6447306</v>
      </c>
      <c r="M288" s="284">
        <v>4</v>
      </c>
      <c r="N288" s="286" t="s">
        <v>94</v>
      </c>
      <c r="O288" s="286" t="s">
        <v>94</v>
      </c>
      <c r="P288" s="286" t="s">
        <v>94</v>
      </c>
      <c r="Q288" s="286" t="s">
        <v>94</v>
      </c>
      <c r="R288" s="286" t="s">
        <v>95</v>
      </c>
      <c r="S288" s="285" t="s">
        <v>455</v>
      </c>
      <c r="T288" s="285" t="s">
        <v>94</v>
      </c>
      <c r="U288" s="286" t="s">
        <v>94</v>
      </c>
      <c r="V288" s="288">
        <v>0</v>
      </c>
      <c r="W288" s="286" t="s">
        <v>94</v>
      </c>
      <c r="X288" s="284">
        <v>0</v>
      </c>
      <c r="Y288" s="286" t="s">
        <v>94</v>
      </c>
      <c r="Z288" s="286" t="s">
        <v>94</v>
      </c>
      <c r="AA288" s="286" t="s">
        <v>94</v>
      </c>
      <c r="AB288" s="286" t="s">
        <v>94</v>
      </c>
      <c r="AC288" s="286" t="s">
        <v>94</v>
      </c>
      <c r="AD288" s="287">
        <v>0</v>
      </c>
      <c r="AE288" s="286" t="s">
        <v>94</v>
      </c>
      <c r="AF288" s="286" t="s">
        <v>94</v>
      </c>
      <c r="AG288" s="286" t="s">
        <v>94</v>
      </c>
      <c r="AH288" s="286" t="s">
        <v>94</v>
      </c>
      <c r="AI288" s="287">
        <v>139.6</v>
      </c>
      <c r="AJ288" s="287">
        <v>139.6</v>
      </c>
      <c r="AK288" s="286" t="s">
        <v>96</v>
      </c>
      <c r="AL288" s="286" t="s">
        <v>94</v>
      </c>
      <c r="AM288" s="286" t="s">
        <v>94</v>
      </c>
      <c r="AN288" s="285" t="s">
        <v>94</v>
      </c>
      <c r="AO288" s="287"/>
      <c r="AP288" s="286" t="s">
        <v>94</v>
      </c>
      <c r="AQ288" s="286" t="s">
        <v>94</v>
      </c>
      <c r="AR288" s="286" t="s">
        <v>94</v>
      </c>
      <c r="AS288" s="286" t="s">
        <v>94</v>
      </c>
      <c r="AT288" s="286" t="s">
        <v>94</v>
      </c>
      <c r="AU288" s="285" t="s">
        <v>94</v>
      </c>
      <c r="AV288" s="286" t="s">
        <v>94</v>
      </c>
      <c r="AW288" s="286" t="s">
        <v>94</v>
      </c>
      <c r="AX288" s="286" t="s">
        <v>94</v>
      </c>
      <c r="AY288" s="286" t="s">
        <v>94</v>
      </c>
      <c r="AZ288" s="286" t="s">
        <v>94</v>
      </c>
      <c r="BA288" s="286" t="s">
        <v>94</v>
      </c>
      <c r="BB288" s="286" t="s">
        <v>94</v>
      </c>
      <c r="BC288" s="285" t="s">
        <v>94</v>
      </c>
      <c r="BD288" s="285" t="s">
        <v>94</v>
      </c>
      <c r="BE288" s="286" t="s">
        <v>94</v>
      </c>
      <c r="BF288" s="286" t="s">
        <v>94</v>
      </c>
      <c r="BG288" s="286" t="s">
        <v>94</v>
      </c>
    </row>
    <row r="289" spans="1:59" s="289" customFormat="1" x14ac:dyDescent="0.2">
      <c r="A289" s="284">
        <v>5</v>
      </c>
      <c r="B289" s="285" t="s">
        <v>323</v>
      </c>
      <c r="C289" s="286" t="s">
        <v>453</v>
      </c>
      <c r="D289" s="287">
        <v>21.22</v>
      </c>
      <c r="E289" s="286" t="s">
        <v>91</v>
      </c>
      <c r="F289" s="286" t="s">
        <v>454</v>
      </c>
      <c r="G289" s="286" t="s">
        <v>117</v>
      </c>
      <c r="H289" s="286" t="s">
        <v>92</v>
      </c>
      <c r="I289" s="286" t="s">
        <v>93</v>
      </c>
      <c r="J289" s="286" t="s">
        <v>263</v>
      </c>
      <c r="K289" s="286" t="s">
        <v>103</v>
      </c>
      <c r="L289" s="284">
        <v>6447306</v>
      </c>
      <c r="M289" s="284">
        <v>7</v>
      </c>
      <c r="N289" s="286" t="s">
        <v>94</v>
      </c>
      <c r="O289" s="286" t="s">
        <v>94</v>
      </c>
      <c r="P289" s="286" t="s">
        <v>94</v>
      </c>
      <c r="Q289" s="286" t="s">
        <v>94</v>
      </c>
      <c r="R289" s="286" t="s">
        <v>95</v>
      </c>
      <c r="S289" s="285" t="s">
        <v>455</v>
      </c>
      <c r="T289" s="285" t="s">
        <v>94</v>
      </c>
      <c r="U289" s="286" t="s">
        <v>94</v>
      </c>
      <c r="V289" s="288">
        <v>0</v>
      </c>
      <c r="W289" s="286" t="s">
        <v>94</v>
      </c>
      <c r="X289" s="284">
        <v>0</v>
      </c>
      <c r="Y289" s="286" t="s">
        <v>94</v>
      </c>
      <c r="Z289" s="286" t="s">
        <v>94</v>
      </c>
      <c r="AA289" s="286" t="s">
        <v>94</v>
      </c>
      <c r="AB289" s="286" t="s">
        <v>94</v>
      </c>
      <c r="AC289" s="286" t="s">
        <v>94</v>
      </c>
      <c r="AD289" s="287">
        <v>0</v>
      </c>
      <c r="AE289" s="286" t="s">
        <v>94</v>
      </c>
      <c r="AF289" s="286" t="s">
        <v>94</v>
      </c>
      <c r="AG289" s="286" t="s">
        <v>94</v>
      </c>
      <c r="AH289" s="286" t="s">
        <v>94</v>
      </c>
      <c r="AI289" s="287">
        <v>21.22</v>
      </c>
      <c r="AJ289" s="287">
        <v>21.22</v>
      </c>
      <c r="AK289" s="286" t="s">
        <v>96</v>
      </c>
      <c r="AL289" s="286" t="s">
        <v>94</v>
      </c>
      <c r="AM289" s="286" t="s">
        <v>94</v>
      </c>
      <c r="AN289" s="285" t="s">
        <v>94</v>
      </c>
      <c r="AO289" s="287"/>
      <c r="AP289" s="286" t="s">
        <v>94</v>
      </c>
      <c r="AQ289" s="286" t="s">
        <v>94</v>
      </c>
      <c r="AR289" s="286" t="s">
        <v>94</v>
      </c>
      <c r="AS289" s="286" t="s">
        <v>94</v>
      </c>
      <c r="AT289" s="286" t="s">
        <v>94</v>
      </c>
      <c r="AU289" s="285" t="s">
        <v>94</v>
      </c>
      <c r="AV289" s="286" t="s">
        <v>94</v>
      </c>
      <c r="AW289" s="286" t="s">
        <v>94</v>
      </c>
      <c r="AX289" s="286" t="s">
        <v>94</v>
      </c>
      <c r="AY289" s="286" t="s">
        <v>94</v>
      </c>
      <c r="AZ289" s="286" t="s">
        <v>94</v>
      </c>
      <c r="BA289" s="286" t="s">
        <v>94</v>
      </c>
      <c r="BB289" s="286" t="s">
        <v>94</v>
      </c>
      <c r="BC289" s="285" t="s">
        <v>94</v>
      </c>
      <c r="BD289" s="285" t="s">
        <v>94</v>
      </c>
      <c r="BE289" s="286" t="s">
        <v>94</v>
      </c>
      <c r="BF289" s="286" t="s">
        <v>94</v>
      </c>
      <c r="BG289" s="286" t="s">
        <v>94</v>
      </c>
    </row>
    <row r="290" spans="1:59" s="289" customFormat="1" x14ac:dyDescent="0.2">
      <c r="A290" s="284">
        <v>5</v>
      </c>
      <c r="B290" s="285" t="s">
        <v>323</v>
      </c>
      <c r="C290" s="286" t="s">
        <v>453</v>
      </c>
      <c r="D290" s="287">
        <v>62.17</v>
      </c>
      <c r="E290" s="286" t="s">
        <v>91</v>
      </c>
      <c r="F290" s="286" t="s">
        <v>454</v>
      </c>
      <c r="G290" s="286" t="s">
        <v>117</v>
      </c>
      <c r="H290" s="286" t="s">
        <v>92</v>
      </c>
      <c r="I290" s="286" t="s">
        <v>93</v>
      </c>
      <c r="J290" s="286" t="s">
        <v>263</v>
      </c>
      <c r="K290" s="286" t="s">
        <v>103</v>
      </c>
      <c r="L290" s="284">
        <v>6447306</v>
      </c>
      <c r="M290" s="284">
        <v>2</v>
      </c>
      <c r="N290" s="286" t="s">
        <v>94</v>
      </c>
      <c r="O290" s="286" t="s">
        <v>94</v>
      </c>
      <c r="P290" s="286" t="s">
        <v>94</v>
      </c>
      <c r="Q290" s="286" t="s">
        <v>94</v>
      </c>
      <c r="R290" s="286" t="s">
        <v>95</v>
      </c>
      <c r="S290" s="285" t="s">
        <v>455</v>
      </c>
      <c r="T290" s="285" t="s">
        <v>94</v>
      </c>
      <c r="U290" s="286" t="s">
        <v>94</v>
      </c>
      <c r="V290" s="288">
        <v>0</v>
      </c>
      <c r="W290" s="286" t="s">
        <v>94</v>
      </c>
      <c r="X290" s="284">
        <v>0</v>
      </c>
      <c r="Y290" s="286" t="s">
        <v>94</v>
      </c>
      <c r="Z290" s="286" t="s">
        <v>94</v>
      </c>
      <c r="AA290" s="286" t="s">
        <v>94</v>
      </c>
      <c r="AB290" s="286" t="s">
        <v>94</v>
      </c>
      <c r="AC290" s="286" t="s">
        <v>94</v>
      </c>
      <c r="AD290" s="287">
        <v>0</v>
      </c>
      <c r="AE290" s="286" t="s">
        <v>94</v>
      </c>
      <c r="AF290" s="286" t="s">
        <v>94</v>
      </c>
      <c r="AG290" s="286" t="s">
        <v>94</v>
      </c>
      <c r="AH290" s="286" t="s">
        <v>94</v>
      </c>
      <c r="AI290" s="287">
        <v>62.17</v>
      </c>
      <c r="AJ290" s="287">
        <v>62.17</v>
      </c>
      <c r="AK290" s="286" t="s">
        <v>96</v>
      </c>
      <c r="AL290" s="286" t="s">
        <v>94</v>
      </c>
      <c r="AM290" s="286" t="s">
        <v>94</v>
      </c>
      <c r="AN290" s="285" t="s">
        <v>94</v>
      </c>
      <c r="AO290" s="287"/>
      <c r="AP290" s="286" t="s">
        <v>94</v>
      </c>
      <c r="AQ290" s="286" t="s">
        <v>94</v>
      </c>
      <c r="AR290" s="286" t="s">
        <v>94</v>
      </c>
      <c r="AS290" s="286" t="s">
        <v>94</v>
      </c>
      <c r="AT290" s="286" t="s">
        <v>94</v>
      </c>
      <c r="AU290" s="285" t="s">
        <v>94</v>
      </c>
      <c r="AV290" s="286" t="s">
        <v>94</v>
      </c>
      <c r="AW290" s="286" t="s">
        <v>94</v>
      </c>
      <c r="AX290" s="286" t="s">
        <v>94</v>
      </c>
      <c r="AY290" s="286" t="s">
        <v>94</v>
      </c>
      <c r="AZ290" s="286" t="s">
        <v>94</v>
      </c>
      <c r="BA290" s="286" t="s">
        <v>94</v>
      </c>
      <c r="BB290" s="286" t="s">
        <v>94</v>
      </c>
      <c r="BC290" s="285" t="s">
        <v>94</v>
      </c>
      <c r="BD290" s="285" t="s">
        <v>94</v>
      </c>
      <c r="BE290" s="286" t="s">
        <v>94</v>
      </c>
      <c r="BF290" s="286" t="s">
        <v>94</v>
      </c>
      <c r="BG290" s="286" t="s">
        <v>94</v>
      </c>
    </row>
    <row r="291" spans="1:59" s="289" customFormat="1" x14ac:dyDescent="0.2">
      <c r="A291" s="284">
        <v>5</v>
      </c>
      <c r="B291" s="285" t="s">
        <v>323</v>
      </c>
      <c r="C291" s="286" t="s">
        <v>453</v>
      </c>
      <c r="D291" s="287">
        <v>79.650000000000006</v>
      </c>
      <c r="E291" s="286" t="s">
        <v>91</v>
      </c>
      <c r="F291" s="286" t="s">
        <v>454</v>
      </c>
      <c r="G291" s="286" t="s">
        <v>117</v>
      </c>
      <c r="H291" s="286" t="s">
        <v>92</v>
      </c>
      <c r="I291" s="286" t="s">
        <v>93</v>
      </c>
      <c r="J291" s="286" t="s">
        <v>263</v>
      </c>
      <c r="K291" s="286" t="s">
        <v>103</v>
      </c>
      <c r="L291" s="284">
        <v>6447306</v>
      </c>
      <c r="M291" s="284">
        <v>3</v>
      </c>
      <c r="N291" s="286" t="s">
        <v>94</v>
      </c>
      <c r="O291" s="286" t="s">
        <v>94</v>
      </c>
      <c r="P291" s="286" t="s">
        <v>94</v>
      </c>
      <c r="Q291" s="286" t="s">
        <v>94</v>
      </c>
      <c r="R291" s="286" t="s">
        <v>95</v>
      </c>
      <c r="S291" s="285" t="s">
        <v>455</v>
      </c>
      <c r="T291" s="285" t="s">
        <v>94</v>
      </c>
      <c r="U291" s="286" t="s">
        <v>94</v>
      </c>
      <c r="V291" s="288">
        <v>0</v>
      </c>
      <c r="W291" s="286" t="s">
        <v>94</v>
      </c>
      <c r="X291" s="284">
        <v>0</v>
      </c>
      <c r="Y291" s="286" t="s">
        <v>94</v>
      </c>
      <c r="Z291" s="286" t="s">
        <v>94</v>
      </c>
      <c r="AA291" s="286" t="s">
        <v>94</v>
      </c>
      <c r="AB291" s="286" t="s">
        <v>94</v>
      </c>
      <c r="AC291" s="286" t="s">
        <v>94</v>
      </c>
      <c r="AD291" s="287">
        <v>0</v>
      </c>
      <c r="AE291" s="286" t="s">
        <v>94</v>
      </c>
      <c r="AF291" s="286" t="s">
        <v>94</v>
      </c>
      <c r="AG291" s="286" t="s">
        <v>94</v>
      </c>
      <c r="AH291" s="286" t="s">
        <v>94</v>
      </c>
      <c r="AI291" s="287">
        <v>79.650000000000006</v>
      </c>
      <c r="AJ291" s="287">
        <v>79.650000000000006</v>
      </c>
      <c r="AK291" s="286" t="s">
        <v>96</v>
      </c>
      <c r="AL291" s="286" t="s">
        <v>94</v>
      </c>
      <c r="AM291" s="286" t="s">
        <v>94</v>
      </c>
      <c r="AN291" s="285" t="s">
        <v>94</v>
      </c>
      <c r="AO291" s="287"/>
      <c r="AP291" s="286" t="s">
        <v>94</v>
      </c>
      <c r="AQ291" s="286" t="s">
        <v>94</v>
      </c>
      <c r="AR291" s="286" t="s">
        <v>94</v>
      </c>
      <c r="AS291" s="286" t="s">
        <v>94</v>
      </c>
      <c r="AT291" s="286" t="s">
        <v>94</v>
      </c>
      <c r="AU291" s="285" t="s">
        <v>94</v>
      </c>
      <c r="AV291" s="286" t="s">
        <v>94</v>
      </c>
      <c r="AW291" s="286" t="s">
        <v>94</v>
      </c>
      <c r="AX291" s="286" t="s">
        <v>94</v>
      </c>
      <c r="AY291" s="286" t="s">
        <v>94</v>
      </c>
      <c r="AZ291" s="286" t="s">
        <v>94</v>
      </c>
      <c r="BA291" s="286" t="s">
        <v>94</v>
      </c>
      <c r="BB291" s="286" t="s">
        <v>94</v>
      </c>
      <c r="BC291" s="285" t="s">
        <v>94</v>
      </c>
      <c r="BD291" s="285" t="s">
        <v>94</v>
      </c>
      <c r="BE291" s="286" t="s">
        <v>94</v>
      </c>
      <c r="BF291" s="286" t="s">
        <v>94</v>
      </c>
      <c r="BG291" s="286" t="s">
        <v>94</v>
      </c>
    </row>
    <row r="292" spans="1:59" s="289" customFormat="1" x14ac:dyDescent="0.2">
      <c r="A292" s="284">
        <v>5</v>
      </c>
      <c r="B292" s="285" t="s">
        <v>323</v>
      </c>
      <c r="C292" s="286" t="s">
        <v>453</v>
      </c>
      <c r="D292" s="287">
        <v>70.430000000000007</v>
      </c>
      <c r="E292" s="286" t="s">
        <v>91</v>
      </c>
      <c r="F292" s="286" t="s">
        <v>454</v>
      </c>
      <c r="G292" s="286" t="s">
        <v>117</v>
      </c>
      <c r="H292" s="286" t="s">
        <v>92</v>
      </c>
      <c r="I292" s="286" t="s">
        <v>93</v>
      </c>
      <c r="J292" s="286" t="s">
        <v>263</v>
      </c>
      <c r="K292" s="286" t="s">
        <v>103</v>
      </c>
      <c r="L292" s="284">
        <v>6447306</v>
      </c>
      <c r="M292" s="284">
        <v>6</v>
      </c>
      <c r="N292" s="286" t="s">
        <v>94</v>
      </c>
      <c r="O292" s="286" t="s">
        <v>94</v>
      </c>
      <c r="P292" s="286" t="s">
        <v>94</v>
      </c>
      <c r="Q292" s="286" t="s">
        <v>94</v>
      </c>
      <c r="R292" s="286" t="s">
        <v>95</v>
      </c>
      <c r="S292" s="285" t="s">
        <v>455</v>
      </c>
      <c r="T292" s="285" t="s">
        <v>94</v>
      </c>
      <c r="U292" s="286" t="s">
        <v>94</v>
      </c>
      <c r="V292" s="288">
        <v>0</v>
      </c>
      <c r="W292" s="286" t="s">
        <v>94</v>
      </c>
      <c r="X292" s="284">
        <v>0</v>
      </c>
      <c r="Y292" s="286" t="s">
        <v>94</v>
      </c>
      <c r="Z292" s="286" t="s">
        <v>94</v>
      </c>
      <c r="AA292" s="286" t="s">
        <v>94</v>
      </c>
      <c r="AB292" s="286" t="s">
        <v>94</v>
      </c>
      <c r="AC292" s="286" t="s">
        <v>94</v>
      </c>
      <c r="AD292" s="287">
        <v>0</v>
      </c>
      <c r="AE292" s="286" t="s">
        <v>94</v>
      </c>
      <c r="AF292" s="286" t="s">
        <v>94</v>
      </c>
      <c r="AG292" s="286" t="s">
        <v>94</v>
      </c>
      <c r="AH292" s="286" t="s">
        <v>94</v>
      </c>
      <c r="AI292" s="287">
        <v>70.430000000000007</v>
      </c>
      <c r="AJ292" s="287">
        <v>70.430000000000007</v>
      </c>
      <c r="AK292" s="286" t="s">
        <v>96</v>
      </c>
      <c r="AL292" s="286" t="s">
        <v>94</v>
      </c>
      <c r="AM292" s="286" t="s">
        <v>94</v>
      </c>
      <c r="AN292" s="285" t="s">
        <v>94</v>
      </c>
      <c r="AO292" s="287"/>
      <c r="AP292" s="286" t="s">
        <v>94</v>
      </c>
      <c r="AQ292" s="286" t="s">
        <v>94</v>
      </c>
      <c r="AR292" s="286" t="s">
        <v>94</v>
      </c>
      <c r="AS292" s="286" t="s">
        <v>94</v>
      </c>
      <c r="AT292" s="286" t="s">
        <v>94</v>
      </c>
      <c r="AU292" s="285" t="s">
        <v>94</v>
      </c>
      <c r="AV292" s="286" t="s">
        <v>94</v>
      </c>
      <c r="AW292" s="286" t="s">
        <v>94</v>
      </c>
      <c r="AX292" s="286" t="s">
        <v>94</v>
      </c>
      <c r="AY292" s="286" t="s">
        <v>94</v>
      </c>
      <c r="AZ292" s="286" t="s">
        <v>94</v>
      </c>
      <c r="BA292" s="286" t="s">
        <v>94</v>
      </c>
      <c r="BB292" s="286" t="s">
        <v>94</v>
      </c>
      <c r="BC292" s="285" t="s">
        <v>94</v>
      </c>
      <c r="BD292" s="285" t="s">
        <v>94</v>
      </c>
      <c r="BE292" s="286" t="s">
        <v>94</v>
      </c>
      <c r="BF292" s="286" t="s">
        <v>94</v>
      </c>
      <c r="BG292" s="286" t="s">
        <v>94</v>
      </c>
    </row>
    <row r="293" spans="1:59" s="271" customFormat="1" x14ac:dyDescent="0.2">
      <c r="A293" s="266">
        <v>5</v>
      </c>
      <c r="B293" s="267" t="s">
        <v>323</v>
      </c>
      <c r="C293" s="268" t="s">
        <v>453</v>
      </c>
      <c r="D293" s="269">
        <v>208.05</v>
      </c>
      <c r="E293" s="268" t="s">
        <v>91</v>
      </c>
      <c r="F293" s="268" t="s">
        <v>454</v>
      </c>
      <c r="G293" s="268" t="s">
        <v>117</v>
      </c>
      <c r="H293" s="268" t="s">
        <v>92</v>
      </c>
      <c r="I293" s="268" t="s">
        <v>93</v>
      </c>
      <c r="J293" s="268" t="s">
        <v>221</v>
      </c>
      <c r="K293" s="268" t="s">
        <v>103</v>
      </c>
      <c r="L293" s="266">
        <v>6447306</v>
      </c>
      <c r="M293" s="266">
        <v>8</v>
      </c>
      <c r="N293" s="268" t="s">
        <v>94</v>
      </c>
      <c r="O293" s="268" t="s">
        <v>94</v>
      </c>
      <c r="P293" s="268" t="s">
        <v>94</v>
      </c>
      <c r="Q293" s="268" t="s">
        <v>94</v>
      </c>
      <c r="R293" s="268" t="s">
        <v>95</v>
      </c>
      <c r="S293" s="267" t="s">
        <v>455</v>
      </c>
      <c r="T293" s="267" t="s">
        <v>94</v>
      </c>
      <c r="U293" s="268" t="s">
        <v>94</v>
      </c>
      <c r="V293" s="270">
        <v>0</v>
      </c>
      <c r="W293" s="268" t="s">
        <v>94</v>
      </c>
      <c r="X293" s="266">
        <v>0</v>
      </c>
      <c r="Y293" s="268" t="s">
        <v>94</v>
      </c>
      <c r="Z293" s="268" t="s">
        <v>94</v>
      </c>
      <c r="AA293" s="268" t="s">
        <v>94</v>
      </c>
      <c r="AB293" s="268" t="s">
        <v>94</v>
      </c>
      <c r="AC293" s="268" t="s">
        <v>94</v>
      </c>
      <c r="AD293" s="269">
        <v>0</v>
      </c>
      <c r="AE293" s="268" t="s">
        <v>94</v>
      </c>
      <c r="AF293" s="268" t="s">
        <v>94</v>
      </c>
      <c r="AG293" s="268" t="s">
        <v>94</v>
      </c>
      <c r="AH293" s="268" t="s">
        <v>94</v>
      </c>
      <c r="AI293" s="269">
        <v>208.05</v>
      </c>
      <c r="AJ293" s="269">
        <v>208.05</v>
      </c>
      <c r="AK293" s="268" t="s">
        <v>96</v>
      </c>
      <c r="AL293" s="268" t="s">
        <v>94</v>
      </c>
      <c r="AM293" s="268" t="s">
        <v>94</v>
      </c>
      <c r="AN293" s="267" t="s">
        <v>94</v>
      </c>
      <c r="AO293" s="269"/>
      <c r="AP293" s="268" t="s">
        <v>94</v>
      </c>
      <c r="AQ293" s="268" t="s">
        <v>94</v>
      </c>
      <c r="AR293" s="268" t="s">
        <v>94</v>
      </c>
      <c r="AS293" s="268" t="s">
        <v>94</v>
      </c>
      <c r="AT293" s="268" t="s">
        <v>94</v>
      </c>
      <c r="AU293" s="267" t="s">
        <v>94</v>
      </c>
      <c r="AV293" s="268" t="s">
        <v>94</v>
      </c>
      <c r="AW293" s="268" t="s">
        <v>94</v>
      </c>
      <c r="AX293" s="268" t="s">
        <v>94</v>
      </c>
      <c r="AY293" s="268" t="s">
        <v>94</v>
      </c>
      <c r="AZ293" s="268" t="s">
        <v>94</v>
      </c>
      <c r="BA293" s="268" t="s">
        <v>94</v>
      </c>
      <c r="BB293" s="268" t="s">
        <v>94</v>
      </c>
      <c r="BC293" s="267" t="s">
        <v>94</v>
      </c>
      <c r="BD293" s="267" t="s">
        <v>94</v>
      </c>
      <c r="BE293" s="268" t="s">
        <v>94</v>
      </c>
      <c r="BF293" s="268" t="s">
        <v>94</v>
      </c>
      <c r="BG293" s="268" t="s">
        <v>94</v>
      </c>
    </row>
    <row r="294" spans="1:59" s="265" customFormat="1" x14ac:dyDescent="0.2">
      <c r="A294" s="260">
        <v>5</v>
      </c>
      <c r="B294" s="261" t="s">
        <v>323</v>
      </c>
      <c r="C294" s="262" t="s">
        <v>453</v>
      </c>
      <c r="D294" s="263">
        <v>76.52</v>
      </c>
      <c r="E294" s="262" t="s">
        <v>91</v>
      </c>
      <c r="F294" s="262" t="s">
        <v>454</v>
      </c>
      <c r="G294" s="262" t="s">
        <v>117</v>
      </c>
      <c r="H294" s="262" t="s">
        <v>92</v>
      </c>
      <c r="I294" s="262" t="s">
        <v>93</v>
      </c>
      <c r="J294" s="262" t="s">
        <v>263</v>
      </c>
      <c r="K294" s="262" t="s">
        <v>103</v>
      </c>
      <c r="L294" s="260">
        <v>6447306</v>
      </c>
      <c r="M294" s="260">
        <v>9</v>
      </c>
      <c r="N294" s="262" t="s">
        <v>94</v>
      </c>
      <c r="O294" s="262" t="s">
        <v>94</v>
      </c>
      <c r="P294" s="262" t="s">
        <v>94</v>
      </c>
      <c r="Q294" s="262" t="s">
        <v>94</v>
      </c>
      <c r="R294" s="262" t="s">
        <v>95</v>
      </c>
      <c r="S294" s="261" t="s">
        <v>455</v>
      </c>
      <c r="T294" s="261" t="s">
        <v>94</v>
      </c>
      <c r="U294" s="262" t="s">
        <v>94</v>
      </c>
      <c r="V294" s="264">
        <v>0</v>
      </c>
      <c r="W294" s="262" t="s">
        <v>94</v>
      </c>
      <c r="X294" s="260">
        <v>0</v>
      </c>
      <c r="Y294" s="262" t="s">
        <v>94</v>
      </c>
      <c r="Z294" s="262" t="s">
        <v>94</v>
      </c>
      <c r="AA294" s="262" t="s">
        <v>94</v>
      </c>
      <c r="AB294" s="262" t="s">
        <v>94</v>
      </c>
      <c r="AC294" s="262" t="s">
        <v>94</v>
      </c>
      <c r="AD294" s="263">
        <v>0</v>
      </c>
      <c r="AE294" s="262" t="s">
        <v>94</v>
      </c>
      <c r="AF294" s="262" t="s">
        <v>94</v>
      </c>
      <c r="AG294" s="262" t="s">
        <v>94</v>
      </c>
      <c r="AH294" s="262" t="s">
        <v>94</v>
      </c>
      <c r="AI294" s="263">
        <v>76.52</v>
      </c>
      <c r="AJ294" s="263">
        <v>76.52</v>
      </c>
      <c r="AK294" s="262" t="s">
        <v>96</v>
      </c>
      <c r="AL294" s="262" t="s">
        <v>94</v>
      </c>
      <c r="AM294" s="262" t="s">
        <v>94</v>
      </c>
      <c r="AN294" s="261" t="s">
        <v>94</v>
      </c>
      <c r="AO294" s="263"/>
      <c r="AP294" s="262" t="s">
        <v>94</v>
      </c>
      <c r="AQ294" s="262" t="s">
        <v>94</v>
      </c>
      <c r="AR294" s="262" t="s">
        <v>94</v>
      </c>
      <c r="AS294" s="262" t="s">
        <v>94</v>
      </c>
      <c r="AT294" s="262" t="s">
        <v>94</v>
      </c>
      <c r="AU294" s="261" t="s">
        <v>94</v>
      </c>
      <c r="AV294" s="262" t="s">
        <v>94</v>
      </c>
      <c r="AW294" s="262" t="s">
        <v>94</v>
      </c>
      <c r="AX294" s="262" t="s">
        <v>94</v>
      </c>
      <c r="AY294" s="262" t="s">
        <v>94</v>
      </c>
      <c r="AZ294" s="262" t="s">
        <v>94</v>
      </c>
      <c r="BA294" s="262" t="s">
        <v>94</v>
      </c>
      <c r="BB294" s="262" t="s">
        <v>94</v>
      </c>
      <c r="BC294" s="261" t="s">
        <v>94</v>
      </c>
      <c r="BD294" s="261" t="s">
        <v>94</v>
      </c>
      <c r="BE294" s="262" t="s">
        <v>94</v>
      </c>
      <c r="BF294" s="262" t="s">
        <v>94</v>
      </c>
      <c r="BG294" s="262" t="s">
        <v>94</v>
      </c>
    </row>
    <row r="295" spans="1:59" s="265" customFormat="1" x14ac:dyDescent="0.2">
      <c r="A295" s="260">
        <v>5</v>
      </c>
      <c r="B295" s="261" t="s">
        <v>323</v>
      </c>
      <c r="C295" s="262" t="s">
        <v>453</v>
      </c>
      <c r="D295" s="263">
        <v>10.87</v>
      </c>
      <c r="E295" s="262" t="s">
        <v>91</v>
      </c>
      <c r="F295" s="262" t="s">
        <v>454</v>
      </c>
      <c r="G295" s="262" t="s">
        <v>117</v>
      </c>
      <c r="H295" s="262" t="s">
        <v>92</v>
      </c>
      <c r="I295" s="262" t="s">
        <v>93</v>
      </c>
      <c r="J295" s="262" t="s">
        <v>263</v>
      </c>
      <c r="K295" s="262" t="s">
        <v>103</v>
      </c>
      <c r="L295" s="260">
        <v>6447306</v>
      </c>
      <c r="M295" s="260">
        <v>10</v>
      </c>
      <c r="N295" s="262" t="s">
        <v>94</v>
      </c>
      <c r="O295" s="262" t="s">
        <v>94</v>
      </c>
      <c r="P295" s="262" t="s">
        <v>94</v>
      </c>
      <c r="Q295" s="262" t="s">
        <v>94</v>
      </c>
      <c r="R295" s="262" t="s">
        <v>95</v>
      </c>
      <c r="S295" s="261" t="s">
        <v>455</v>
      </c>
      <c r="T295" s="261" t="s">
        <v>94</v>
      </c>
      <c r="U295" s="262" t="s">
        <v>94</v>
      </c>
      <c r="V295" s="264">
        <v>0</v>
      </c>
      <c r="W295" s="262" t="s">
        <v>94</v>
      </c>
      <c r="X295" s="260">
        <v>0</v>
      </c>
      <c r="Y295" s="262" t="s">
        <v>94</v>
      </c>
      <c r="Z295" s="262" t="s">
        <v>94</v>
      </c>
      <c r="AA295" s="262" t="s">
        <v>94</v>
      </c>
      <c r="AB295" s="262" t="s">
        <v>94</v>
      </c>
      <c r="AC295" s="262" t="s">
        <v>94</v>
      </c>
      <c r="AD295" s="263">
        <v>0</v>
      </c>
      <c r="AE295" s="262" t="s">
        <v>94</v>
      </c>
      <c r="AF295" s="262" t="s">
        <v>94</v>
      </c>
      <c r="AG295" s="262" t="s">
        <v>94</v>
      </c>
      <c r="AH295" s="262" t="s">
        <v>94</v>
      </c>
      <c r="AI295" s="263">
        <v>10.87</v>
      </c>
      <c r="AJ295" s="263">
        <v>10.87</v>
      </c>
      <c r="AK295" s="262" t="s">
        <v>96</v>
      </c>
      <c r="AL295" s="262" t="s">
        <v>94</v>
      </c>
      <c r="AM295" s="262" t="s">
        <v>94</v>
      </c>
      <c r="AN295" s="261" t="s">
        <v>94</v>
      </c>
      <c r="AO295" s="263"/>
      <c r="AP295" s="262" t="s">
        <v>94</v>
      </c>
      <c r="AQ295" s="262" t="s">
        <v>94</v>
      </c>
      <c r="AR295" s="262" t="s">
        <v>94</v>
      </c>
      <c r="AS295" s="262" t="s">
        <v>94</v>
      </c>
      <c r="AT295" s="262" t="s">
        <v>94</v>
      </c>
      <c r="AU295" s="261" t="s">
        <v>94</v>
      </c>
      <c r="AV295" s="262" t="s">
        <v>94</v>
      </c>
      <c r="AW295" s="262" t="s">
        <v>94</v>
      </c>
      <c r="AX295" s="262" t="s">
        <v>94</v>
      </c>
      <c r="AY295" s="262" t="s">
        <v>94</v>
      </c>
      <c r="AZ295" s="262" t="s">
        <v>94</v>
      </c>
      <c r="BA295" s="262" t="s">
        <v>94</v>
      </c>
      <c r="BB295" s="262" t="s">
        <v>94</v>
      </c>
      <c r="BC295" s="261" t="s">
        <v>94</v>
      </c>
      <c r="BD295" s="261" t="s">
        <v>94</v>
      </c>
      <c r="BE295" s="262" t="s">
        <v>94</v>
      </c>
      <c r="BF295" s="262" t="s">
        <v>94</v>
      </c>
      <c r="BG295" s="262" t="s">
        <v>94</v>
      </c>
    </row>
    <row r="296" spans="1:59" s="283" customFormat="1" x14ac:dyDescent="0.2">
      <c r="A296" s="278">
        <v>5</v>
      </c>
      <c r="B296" s="279" t="s">
        <v>323</v>
      </c>
      <c r="C296" s="280" t="s">
        <v>453</v>
      </c>
      <c r="D296" s="281">
        <v>33.869999999999997</v>
      </c>
      <c r="E296" s="280" t="s">
        <v>91</v>
      </c>
      <c r="F296" s="280" t="s">
        <v>454</v>
      </c>
      <c r="G296" s="280" t="s">
        <v>117</v>
      </c>
      <c r="H296" s="280" t="s">
        <v>92</v>
      </c>
      <c r="I296" s="280" t="s">
        <v>93</v>
      </c>
      <c r="J296" s="280" t="s">
        <v>263</v>
      </c>
      <c r="K296" s="280" t="s">
        <v>103</v>
      </c>
      <c r="L296" s="278">
        <v>6447306</v>
      </c>
      <c r="M296" s="278">
        <v>1</v>
      </c>
      <c r="N296" s="280" t="s">
        <v>94</v>
      </c>
      <c r="O296" s="280" t="s">
        <v>94</v>
      </c>
      <c r="P296" s="280" t="s">
        <v>94</v>
      </c>
      <c r="Q296" s="280" t="s">
        <v>94</v>
      </c>
      <c r="R296" s="280" t="s">
        <v>95</v>
      </c>
      <c r="S296" s="279" t="s">
        <v>455</v>
      </c>
      <c r="T296" s="279" t="s">
        <v>94</v>
      </c>
      <c r="U296" s="280" t="s">
        <v>94</v>
      </c>
      <c r="V296" s="282">
        <v>0</v>
      </c>
      <c r="W296" s="280" t="s">
        <v>94</v>
      </c>
      <c r="X296" s="278">
        <v>0</v>
      </c>
      <c r="Y296" s="280" t="s">
        <v>94</v>
      </c>
      <c r="Z296" s="280" t="s">
        <v>94</v>
      </c>
      <c r="AA296" s="280" t="s">
        <v>94</v>
      </c>
      <c r="AB296" s="280" t="s">
        <v>94</v>
      </c>
      <c r="AC296" s="280" t="s">
        <v>94</v>
      </c>
      <c r="AD296" s="281">
        <v>0</v>
      </c>
      <c r="AE296" s="280" t="s">
        <v>94</v>
      </c>
      <c r="AF296" s="280" t="s">
        <v>94</v>
      </c>
      <c r="AG296" s="280" t="s">
        <v>94</v>
      </c>
      <c r="AH296" s="280" t="s">
        <v>94</v>
      </c>
      <c r="AI296" s="281">
        <v>33.869999999999997</v>
      </c>
      <c r="AJ296" s="281">
        <v>33.869999999999997</v>
      </c>
      <c r="AK296" s="280" t="s">
        <v>96</v>
      </c>
      <c r="AL296" s="280" t="s">
        <v>94</v>
      </c>
      <c r="AM296" s="280" t="s">
        <v>94</v>
      </c>
      <c r="AN296" s="279" t="s">
        <v>94</v>
      </c>
      <c r="AO296" s="281"/>
      <c r="AP296" s="280" t="s">
        <v>94</v>
      </c>
      <c r="AQ296" s="280" t="s">
        <v>94</v>
      </c>
      <c r="AR296" s="280" t="s">
        <v>94</v>
      </c>
      <c r="AS296" s="280" t="s">
        <v>94</v>
      </c>
      <c r="AT296" s="280" t="s">
        <v>94</v>
      </c>
      <c r="AU296" s="279" t="s">
        <v>94</v>
      </c>
      <c r="AV296" s="280" t="s">
        <v>94</v>
      </c>
      <c r="AW296" s="280" t="s">
        <v>94</v>
      </c>
      <c r="AX296" s="280" t="s">
        <v>94</v>
      </c>
      <c r="AY296" s="280" t="s">
        <v>94</v>
      </c>
      <c r="AZ296" s="280" t="s">
        <v>94</v>
      </c>
      <c r="BA296" s="280" t="s">
        <v>94</v>
      </c>
      <c r="BB296" s="280" t="s">
        <v>94</v>
      </c>
      <c r="BC296" s="279" t="s">
        <v>94</v>
      </c>
      <c r="BD296" s="279" t="s">
        <v>94</v>
      </c>
      <c r="BE296" s="280" t="s">
        <v>94</v>
      </c>
      <c r="BF296" s="280" t="s">
        <v>94</v>
      </c>
      <c r="BG296" s="280" t="s">
        <v>94</v>
      </c>
    </row>
    <row r="297" spans="1:59" s="193" customFormat="1" x14ac:dyDescent="0.2">
      <c r="A297" s="188">
        <v>5</v>
      </c>
      <c r="B297" s="189" t="s">
        <v>323</v>
      </c>
      <c r="C297" s="190" t="s">
        <v>453</v>
      </c>
      <c r="D297" s="191">
        <v>97.83</v>
      </c>
      <c r="E297" s="190" t="s">
        <v>91</v>
      </c>
      <c r="F297" s="190" t="s">
        <v>454</v>
      </c>
      <c r="G297" s="190" t="s">
        <v>117</v>
      </c>
      <c r="H297" s="190" t="s">
        <v>92</v>
      </c>
      <c r="I297" s="190" t="s">
        <v>93</v>
      </c>
      <c r="J297" s="190" t="s">
        <v>263</v>
      </c>
      <c r="K297" s="190" t="s">
        <v>103</v>
      </c>
      <c r="L297" s="188">
        <v>6447306</v>
      </c>
      <c r="M297" s="188">
        <v>12</v>
      </c>
      <c r="N297" s="190" t="s">
        <v>94</v>
      </c>
      <c r="O297" s="190" t="s">
        <v>94</v>
      </c>
      <c r="P297" s="190" t="s">
        <v>94</v>
      </c>
      <c r="Q297" s="190" t="s">
        <v>94</v>
      </c>
      <c r="R297" s="190" t="s">
        <v>95</v>
      </c>
      <c r="S297" s="189" t="s">
        <v>455</v>
      </c>
      <c r="T297" s="189" t="s">
        <v>94</v>
      </c>
      <c r="U297" s="190" t="s">
        <v>94</v>
      </c>
      <c r="V297" s="192">
        <v>0</v>
      </c>
      <c r="W297" s="190" t="s">
        <v>94</v>
      </c>
      <c r="X297" s="188">
        <v>0</v>
      </c>
      <c r="Y297" s="190" t="s">
        <v>94</v>
      </c>
      <c r="Z297" s="190" t="s">
        <v>94</v>
      </c>
      <c r="AA297" s="190" t="s">
        <v>94</v>
      </c>
      <c r="AB297" s="190" t="s">
        <v>94</v>
      </c>
      <c r="AC297" s="190" t="s">
        <v>94</v>
      </c>
      <c r="AD297" s="191">
        <v>0</v>
      </c>
      <c r="AE297" s="190" t="s">
        <v>94</v>
      </c>
      <c r="AF297" s="190" t="s">
        <v>94</v>
      </c>
      <c r="AG297" s="190" t="s">
        <v>94</v>
      </c>
      <c r="AH297" s="190" t="s">
        <v>94</v>
      </c>
      <c r="AI297" s="191">
        <v>97.83</v>
      </c>
      <c r="AJ297" s="191">
        <v>97.83</v>
      </c>
      <c r="AK297" s="190" t="s">
        <v>96</v>
      </c>
      <c r="AL297" s="190" t="s">
        <v>94</v>
      </c>
      <c r="AM297" s="190" t="s">
        <v>94</v>
      </c>
      <c r="AN297" s="189" t="s">
        <v>94</v>
      </c>
      <c r="AO297" s="191"/>
      <c r="AP297" s="190" t="s">
        <v>94</v>
      </c>
      <c r="AQ297" s="190" t="s">
        <v>94</v>
      </c>
      <c r="AR297" s="190" t="s">
        <v>94</v>
      </c>
      <c r="AS297" s="190" t="s">
        <v>94</v>
      </c>
      <c r="AT297" s="190" t="s">
        <v>94</v>
      </c>
      <c r="AU297" s="189" t="s">
        <v>94</v>
      </c>
      <c r="AV297" s="190" t="s">
        <v>94</v>
      </c>
      <c r="AW297" s="190" t="s">
        <v>94</v>
      </c>
      <c r="AX297" s="190" t="s">
        <v>94</v>
      </c>
      <c r="AY297" s="190" t="s">
        <v>94</v>
      </c>
      <c r="AZ297" s="190" t="s">
        <v>94</v>
      </c>
      <c r="BA297" s="190" t="s">
        <v>94</v>
      </c>
      <c r="BB297" s="190" t="s">
        <v>94</v>
      </c>
      <c r="BC297" s="189" t="s">
        <v>94</v>
      </c>
      <c r="BD297" s="189" t="s">
        <v>94</v>
      </c>
      <c r="BE297" s="190" t="s">
        <v>94</v>
      </c>
      <c r="BF297" s="190" t="s">
        <v>94</v>
      </c>
      <c r="BG297" s="190" t="s">
        <v>94</v>
      </c>
    </row>
    <row r="298" spans="1:59" s="193" customFormat="1" x14ac:dyDescent="0.2">
      <c r="A298" s="188">
        <v>5</v>
      </c>
      <c r="B298" s="189" t="s">
        <v>323</v>
      </c>
      <c r="C298" s="190" t="s">
        <v>453</v>
      </c>
      <c r="D298" s="191">
        <v>42.61</v>
      </c>
      <c r="E298" s="190" t="s">
        <v>91</v>
      </c>
      <c r="F298" s="190" t="s">
        <v>454</v>
      </c>
      <c r="G298" s="190" t="s">
        <v>117</v>
      </c>
      <c r="H298" s="190" t="s">
        <v>92</v>
      </c>
      <c r="I298" s="190" t="s">
        <v>93</v>
      </c>
      <c r="J298" s="190" t="s">
        <v>263</v>
      </c>
      <c r="K298" s="190" t="s">
        <v>103</v>
      </c>
      <c r="L298" s="188">
        <v>6447306</v>
      </c>
      <c r="M298" s="188">
        <v>13</v>
      </c>
      <c r="N298" s="190" t="s">
        <v>94</v>
      </c>
      <c r="O298" s="190" t="s">
        <v>94</v>
      </c>
      <c r="P298" s="190" t="s">
        <v>94</v>
      </c>
      <c r="Q298" s="190" t="s">
        <v>94</v>
      </c>
      <c r="R298" s="190" t="s">
        <v>95</v>
      </c>
      <c r="S298" s="189" t="s">
        <v>455</v>
      </c>
      <c r="T298" s="189" t="s">
        <v>94</v>
      </c>
      <c r="U298" s="190" t="s">
        <v>94</v>
      </c>
      <c r="V298" s="192">
        <v>0</v>
      </c>
      <c r="W298" s="190" t="s">
        <v>94</v>
      </c>
      <c r="X298" s="188">
        <v>0</v>
      </c>
      <c r="Y298" s="190" t="s">
        <v>94</v>
      </c>
      <c r="Z298" s="190" t="s">
        <v>94</v>
      </c>
      <c r="AA298" s="190" t="s">
        <v>94</v>
      </c>
      <c r="AB298" s="190" t="s">
        <v>94</v>
      </c>
      <c r="AC298" s="190" t="s">
        <v>94</v>
      </c>
      <c r="AD298" s="191">
        <v>0</v>
      </c>
      <c r="AE298" s="190" t="s">
        <v>94</v>
      </c>
      <c r="AF298" s="190" t="s">
        <v>94</v>
      </c>
      <c r="AG298" s="190" t="s">
        <v>94</v>
      </c>
      <c r="AH298" s="190" t="s">
        <v>94</v>
      </c>
      <c r="AI298" s="191">
        <v>42.61</v>
      </c>
      <c r="AJ298" s="191">
        <v>42.61</v>
      </c>
      <c r="AK298" s="190" t="s">
        <v>96</v>
      </c>
      <c r="AL298" s="190" t="s">
        <v>94</v>
      </c>
      <c r="AM298" s="190" t="s">
        <v>94</v>
      </c>
      <c r="AN298" s="189" t="s">
        <v>94</v>
      </c>
      <c r="AO298" s="191"/>
      <c r="AP298" s="190" t="s">
        <v>94</v>
      </c>
      <c r="AQ298" s="190" t="s">
        <v>94</v>
      </c>
      <c r="AR298" s="190" t="s">
        <v>94</v>
      </c>
      <c r="AS298" s="190" t="s">
        <v>94</v>
      </c>
      <c r="AT298" s="190" t="s">
        <v>94</v>
      </c>
      <c r="AU298" s="189" t="s">
        <v>94</v>
      </c>
      <c r="AV298" s="190" t="s">
        <v>94</v>
      </c>
      <c r="AW298" s="190" t="s">
        <v>94</v>
      </c>
      <c r="AX298" s="190" t="s">
        <v>94</v>
      </c>
      <c r="AY298" s="190" t="s">
        <v>94</v>
      </c>
      <c r="AZ298" s="190" t="s">
        <v>94</v>
      </c>
      <c r="BA298" s="190" t="s">
        <v>94</v>
      </c>
      <c r="BB298" s="190" t="s">
        <v>94</v>
      </c>
      <c r="BC298" s="189" t="s">
        <v>94</v>
      </c>
      <c r="BD298" s="189" t="s">
        <v>94</v>
      </c>
      <c r="BE298" s="190" t="s">
        <v>94</v>
      </c>
      <c r="BF298" s="190" t="s">
        <v>94</v>
      </c>
      <c r="BG298" s="190" t="s">
        <v>94</v>
      </c>
    </row>
    <row r="299" spans="1:59" s="137" customFormat="1" x14ac:dyDescent="0.2">
      <c r="A299" s="183">
        <v>5</v>
      </c>
      <c r="B299" s="184" t="s">
        <v>323</v>
      </c>
      <c r="C299" s="185" t="s">
        <v>324</v>
      </c>
      <c r="D299" s="186">
        <v>30.43</v>
      </c>
      <c r="E299" s="185" t="s">
        <v>91</v>
      </c>
      <c r="F299" s="185" t="s">
        <v>325</v>
      </c>
      <c r="G299" s="185" t="s">
        <v>117</v>
      </c>
      <c r="H299" s="185" t="s">
        <v>92</v>
      </c>
      <c r="I299" s="185" t="s">
        <v>93</v>
      </c>
      <c r="J299" s="185" t="s">
        <v>263</v>
      </c>
      <c r="K299" s="185" t="s">
        <v>103</v>
      </c>
      <c r="L299" s="183">
        <v>6455585</v>
      </c>
      <c r="M299" s="183">
        <v>1</v>
      </c>
      <c r="N299" s="185" t="s">
        <v>94</v>
      </c>
      <c r="O299" s="185" t="s">
        <v>94</v>
      </c>
      <c r="P299" s="185" t="s">
        <v>94</v>
      </c>
      <c r="Q299" s="185" t="s">
        <v>94</v>
      </c>
      <c r="R299" s="185" t="s">
        <v>95</v>
      </c>
      <c r="S299" s="184" t="s">
        <v>327</v>
      </c>
      <c r="T299" s="184" t="s">
        <v>94</v>
      </c>
      <c r="U299" s="185" t="s">
        <v>94</v>
      </c>
      <c r="V299" s="187">
        <v>0</v>
      </c>
      <c r="W299" s="185" t="s">
        <v>94</v>
      </c>
      <c r="X299" s="183">
        <v>0</v>
      </c>
      <c r="Y299" s="185" t="s">
        <v>94</v>
      </c>
      <c r="Z299" s="185" t="s">
        <v>94</v>
      </c>
      <c r="AA299" s="185" t="s">
        <v>94</v>
      </c>
      <c r="AB299" s="185" t="s">
        <v>94</v>
      </c>
      <c r="AC299" s="185" t="s">
        <v>94</v>
      </c>
      <c r="AD299" s="186">
        <v>0</v>
      </c>
      <c r="AE299" s="185" t="s">
        <v>94</v>
      </c>
      <c r="AF299" s="185" t="s">
        <v>94</v>
      </c>
      <c r="AG299" s="185" t="s">
        <v>94</v>
      </c>
      <c r="AH299" s="185" t="s">
        <v>94</v>
      </c>
      <c r="AI299" s="186">
        <v>30.43</v>
      </c>
      <c r="AJ299" s="186">
        <v>30.43</v>
      </c>
      <c r="AK299" s="185" t="s">
        <v>96</v>
      </c>
      <c r="AL299" s="185" t="s">
        <v>94</v>
      </c>
      <c r="AM299" s="185" t="s">
        <v>94</v>
      </c>
      <c r="AN299" s="184" t="s">
        <v>94</v>
      </c>
      <c r="AO299" s="186"/>
      <c r="AP299" s="185" t="s">
        <v>94</v>
      </c>
      <c r="AQ299" s="185" t="s">
        <v>94</v>
      </c>
      <c r="AR299" s="185" t="s">
        <v>94</v>
      </c>
      <c r="AS299" s="185" t="s">
        <v>94</v>
      </c>
      <c r="AT299" s="185" t="s">
        <v>94</v>
      </c>
      <c r="AU299" s="184" t="s">
        <v>94</v>
      </c>
      <c r="AV299" s="185" t="s">
        <v>94</v>
      </c>
      <c r="AW299" s="185" t="s">
        <v>94</v>
      </c>
      <c r="AX299" s="185" t="s">
        <v>94</v>
      </c>
      <c r="AY299" s="185" t="s">
        <v>94</v>
      </c>
      <c r="AZ299" s="185" t="s">
        <v>94</v>
      </c>
      <c r="BA299" s="185" t="s">
        <v>94</v>
      </c>
      <c r="BB299" s="185" t="s">
        <v>94</v>
      </c>
      <c r="BC299" s="184" t="s">
        <v>94</v>
      </c>
      <c r="BD299" s="184" t="s">
        <v>94</v>
      </c>
      <c r="BE299" s="185" t="s">
        <v>94</v>
      </c>
      <c r="BF299" s="185" t="s">
        <v>94</v>
      </c>
      <c r="BG299" s="185" t="s">
        <v>94</v>
      </c>
    </row>
    <row r="300" spans="1:59" s="253" customFormat="1" x14ac:dyDescent="0.2">
      <c r="A300" s="248">
        <v>5</v>
      </c>
      <c r="B300" s="249" t="s">
        <v>323</v>
      </c>
      <c r="C300" s="250" t="s">
        <v>324</v>
      </c>
      <c r="D300" s="251">
        <v>10.87</v>
      </c>
      <c r="E300" s="250" t="s">
        <v>91</v>
      </c>
      <c r="F300" s="250" t="s">
        <v>325</v>
      </c>
      <c r="G300" s="250" t="s">
        <v>117</v>
      </c>
      <c r="H300" s="250" t="s">
        <v>92</v>
      </c>
      <c r="I300" s="250" t="s">
        <v>93</v>
      </c>
      <c r="J300" s="250" t="s">
        <v>263</v>
      </c>
      <c r="K300" s="250" t="s">
        <v>103</v>
      </c>
      <c r="L300" s="248">
        <v>6455585</v>
      </c>
      <c r="M300" s="248">
        <v>3</v>
      </c>
      <c r="N300" s="250" t="s">
        <v>94</v>
      </c>
      <c r="O300" s="250" t="s">
        <v>94</v>
      </c>
      <c r="P300" s="250" t="s">
        <v>94</v>
      </c>
      <c r="Q300" s="250" t="s">
        <v>94</v>
      </c>
      <c r="R300" s="250" t="s">
        <v>95</v>
      </c>
      <c r="S300" s="249" t="s">
        <v>327</v>
      </c>
      <c r="T300" s="249" t="s">
        <v>94</v>
      </c>
      <c r="U300" s="250" t="s">
        <v>94</v>
      </c>
      <c r="V300" s="252">
        <v>0</v>
      </c>
      <c r="W300" s="250" t="s">
        <v>94</v>
      </c>
      <c r="X300" s="248">
        <v>0</v>
      </c>
      <c r="Y300" s="250" t="s">
        <v>94</v>
      </c>
      <c r="Z300" s="250" t="s">
        <v>94</v>
      </c>
      <c r="AA300" s="250" t="s">
        <v>94</v>
      </c>
      <c r="AB300" s="250" t="s">
        <v>94</v>
      </c>
      <c r="AC300" s="250" t="s">
        <v>94</v>
      </c>
      <c r="AD300" s="251">
        <v>0</v>
      </c>
      <c r="AE300" s="250" t="s">
        <v>94</v>
      </c>
      <c r="AF300" s="250" t="s">
        <v>94</v>
      </c>
      <c r="AG300" s="250" t="s">
        <v>94</v>
      </c>
      <c r="AH300" s="250" t="s">
        <v>94</v>
      </c>
      <c r="AI300" s="251">
        <v>10.87</v>
      </c>
      <c r="AJ300" s="251">
        <v>10.87</v>
      </c>
      <c r="AK300" s="250" t="s">
        <v>96</v>
      </c>
      <c r="AL300" s="250" t="s">
        <v>94</v>
      </c>
      <c r="AM300" s="250" t="s">
        <v>94</v>
      </c>
      <c r="AN300" s="249" t="s">
        <v>94</v>
      </c>
      <c r="AO300" s="251"/>
      <c r="AP300" s="250" t="s">
        <v>94</v>
      </c>
      <c r="AQ300" s="250" t="s">
        <v>94</v>
      </c>
      <c r="AR300" s="250" t="s">
        <v>94</v>
      </c>
      <c r="AS300" s="250" t="s">
        <v>94</v>
      </c>
      <c r="AT300" s="250" t="s">
        <v>94</v>
      </c>
      <c r="AU300" s="249" t="s">
        <v>94</v>
      </c>
      <c r="AV300" s="250" t="s">
        <v>94</v>
      </c>
      <c r="AW300" s="250" t="s">
        <v>94</v>
      </c>
      <c r="AX300" s="250" t="s">
        <v>94</v>
      </c>
      <c r="AY300" s="250" t="s">
        <v>94</v>
      </c>
      <c r="AZ300" s="250" t="s">
        <v>94</v>
      </c>
      <c r="BA300" s="250" t="s">
        <v>94</v>
      </c>
      <c r="BB300" s="250" t="s">
        <v>94</v>
      </c>
      <c r="BC300" s="249" t="s">
        <v>94</v>
      </c>
      <c r="BD300" s="249" t="s">
        <v>94</v>
      </c>
      <c r="BE300" s="250" t="s">
        <v>94</v>
      </c>
      <c r="BF300" s="250" t="s">
        <v>94</v>
      </c>
      <c r="BG300" s="250" t="s">
        <v>94</v>
      </c>
    </row>
    <row r="301" spans="1:59" s="259" customFormat="1" x14ac:dyDescent="0.2">
      <c r="A301" s="254">
        <v>5</v>
      </c>
      <c r="B301" s="255" t="s">
        <v>323</v>
      </c>
      <c r="C301" s="256" t="s">
        <v>324</v>
      </c>
      <c r="D301" s="257">
        <v>12.17</v>
      </c>
      <c r="E301" s="256" t="s">
        <v>91</v>
      </c>
      <c r="F301" s="256" t="s">
        <v>325</v>
      </c>
      <c r="G301" s="256" t="s">
        <v>117</v>
      </c>
      <c r="H301" s="256" t="s">
        <v>92</v>
      </c>
      <c r="I301" s="256" t="s">
        <v>93</v>
      </c>
      <c r="J301" s="256" t="s">
        <v>120</v>
      </c>
      <c r="K301" s="256" t="s">
        <v>103</v>
      </c>
      <c r="L301" s="254">
        <v>6455585</v>
      </c>
      <c r="M301" s="254">
        <v>2</v>
      </c>
      <c r="N301" s="256" t="s">
        <v>94</v>
      </c>
      <c r="O301" s="256" t="s">
        <v>94</v>
      </c>
      <c r="P301" s="256" t="s">
        <v>94</v>
      </c>
      <c r="Q301" s="256" t="s">
        <v>94</v>
      </c>
      <c r="R301" s="256" t="s">
        <v>95</v>
      </c>
      <c r="S301" s="255" t="s">
        <v>327</v>
      </c>
      <c r="T301" s="255" t="s">
        <v>94</v>
      </c>
      <c r="U301" s="256" t="s">
        <v>94</v>
      </c>
      <c r="V301" s="258">
        <v>0</v>
      </c>
      <c r="W301" s="256" t="s">
        <v>94</v>
      </c>
      <c r="X301" s="254">
        <v>0</v>
      </c>
      <c r="Y301" s="256" t="s">
        <v>94</v>
      </c>
      <c r="Z301" s="256" t="s">
        <v>94</v>
      </c>
      <c r="AA301" s="256" t="s">
        <v>94</v>
      </c>
      <c r="AB301" s="256" t="s">
        <v>94</v>
      </c>
      <c r="AC301" s="256" t="s">
        <v>94</v>
      </c>
      <c r="AD301" s="257">
        <v>0</v>
      </c>
      <c r="AE301" s="256" t="s">
        <v>94</v>
      </c>
      <c r="AF301" s="256" t="s">
        <v>94</v>
      </c>
      <c r="AG301" s="256" t="s">
        <v>94</v>
      </c>
      <c r="AH301" s="256" t="s">
        <v>94</v>
      </c>
      <c r="AI301" s="257">
        <v>12.17</v>
      </c>
      <c r="AJ301" s="257">
        <v>12.17</v>
      </c>
      <c r="AK301" s="256" t="s">
        <v>96</v>
      </c>
      <c r="AL301" s="256" t="s">
        <v>94</v>
      </c>
      <c r="AM301" s="256" t="s">
        <v>94</v>
      </c>
      <c r="AN301" s="255" t="s">
        <v>94</v>
      </c>
      <c r="AO301" s="257"/>
      <c r="AP301" s="256" t="s">
        <v>94</v>
      </c>
      <c r="AQ301" s="256" t="s">
        <v>94</v>
      </c>
      <c r="AR301" s="256" t="s">
        <v>94</v>
      </c>
      <c r="AS301" s="256" t="s">
        <v>94</v>
      </c>
      <c r="AT301" s="256" t="s">
        <v>94</v>
      </c>
      <c r="AU301" s="255" t="s">
        <v>94</v>
      </c>
      <c r="AV301" s="256" t="s">
        <v>94</v>
      </c>
      <c r="AW301" s="256" t="s">
        <v>94</v>
      </c>
      <c r="AX301" s="256" t="s">
        <v>94</v>
      </c>
      <c r="AY301" s="256" t="s">
        <v>94</v>
      </c>
      <c r="AZ301" s="256" t="s">
        <v>94</v>
      </c>
      <c r="BA301" s="256" t="s">
        <v>94</v>
      </c>
      <c r="BB301" s="256" t="s">
        <v>94</v>
      </c>
      <c r="BC301" s="255" t="s">
        <v>94</v>
      </c>
      <c r="BD301" s="255" t="s">
        <v>94</v>
      </c>
      <c r="BE301" s="256" t="s">
        <v>94</v>
      </c>
      <c r="BF301" s="256" t="s">
        <v>94</v>
      </c>
      <c r="BG301" s="256" t="s">
        <v>94</v>
      </c>
    </row>
    <row r="302" spans="1:59" s="182" customFormat="1" x14ac:dyDescent="0.2">
      <c r="A302" s="177">
        <v>6</v>
      </c>
      <c r="B302" s="178" t="s">
        <v>565</v>
      </c>
      <c r="C302" s="179" t="s">
        <v>600</v>
      </c>
      <c r="D302" s="180">
        <v>62.7</v>
      </c>
      <c r="E302" s="179" t="s">
        <v>91</v>
      </c>
      <c r="F302" s="179" t="s">
        <v>601</v>
      </c>
      <c r="G302" s="179" t="s">
        <v>117</v>
      </c>
      <c r="H302" s="179" t="s">
        <v>92</v>
      </c>
      <c r="I302" s="179" t="s">
        <v>93</v>
      </c>
      <c r="J302" s="179" t="s">
        <v>263</v>
      </c>
      <c r="K302" s="179" t="s">
        <v>103</v>
      </c>
      <c r="L302" s="177">
        <v>6493633</v>
      </c>
      <c r="M302" s="177">
        <v>1</v>
      </c>
      <c r="N302" s="179" t="s">
        <v>94</v>
      </c>
      <c r="O302" s="179" t="s">
        <v>94</v>
      </c>
      <c r="P302" s="179" t="s">
        <v>94</v>
      </c>
      <c r="Q302" s="179" t="s">
        <v>94</v>
      </c>
      <c r="R302" s="179" t="s">
        <v>95</v>
      </c>
      <c r="S302" s="178" t="s">
        <v>602</v>
      </c>
      <c r="T302" s="178" t="s">
        <v>94</v>
      </c>
      <c r="U302" s="179" t="s">
        <v>94</v>
      </c>
      <c r="V302" s="181">
        <v>0</v>
      </c>
      <c r="W302" s="179" t="s">
        <v>94</v>
      </c>
      <c r="X302" s="177">
        <v>0</v>
      </c>
      <c r="Y302" s="179" t="s">
        <v>94</v>
      </c>
      <c r="Z302" s="179" t="s">
        <v>94</v>
      </c>
      <c r="AA302" s="179" t="s">
        <v>94</v>
      </c>
      <c r="AB302" s="179" t="s">
        <v>94</v>
      </c>
      <c r="AC302" s="179" t="s">
        <v>94</v>
      </c>
      <c r="AD302" s="180">
        <v>0</v>
      </c>
      <c r="AE302" s="179" t="s">
        <v>94</v>
      </c>
      <c r="AF302" s="179" t="s">
        <v>94</v>
      </c>
      <c r="AG302" s="179" t="s">
        <v>94</v>
      </c>
      <c r="AH302" s="179" t="s">
        <v>94</v>
      </c>
      <c r="AI302" s="180">
        <v>62.7</v>
      </c>
      <c r="AJ302" s="180">
        <v>62.7</v>
      </c>
      <c r="AK302" s="179" t="s">
        <v>96</v>
      </c>
      <c r="AL302" s="179" t="s">
        <v>94</v>
      </c>
      <c r="AM302" s="179" t="s">
        <v>94</v>
      </c>
      <c r="AN302" s="178" t="s">
        <v>94</v>
      </c>
      <c r="AO302" s="180"/>
      <c r="AP302" s="179" t="s">
        <v>94</v>
      </c>
      <c r="AQ302" s="179" t="s">
        <v>94</v>
      </c>
      <c r="AR302" s="179" t="s">
        <v>94</v>
      </c>
      <c r="AS302" s="179" t="s">
        <v>94</v>
      </c>
      <c r="AT302" s="179" t="s">
        <v>94</v>
      </c>
      <c r="AU302" s="178" t="s">
        <v>94</v>
      </c>
      <c r="AV302" s="179" t="s">
        <v>94</v>
      </c>
      <c r="AW302" s="179" t="s">
        <v>94</v>
      </c>
      <c r="AX302" s="179" t="s">
        <v>94</v>
      </c>
      <c r="AY302" s="179" t="s">
        <v>94</v>
      </c>
      <c r="AZ302" s="179" t="s">
        <v>94</v>
      </c>
      <c r="BA302" s="179" t="s">
        <v>94</v>
      </c>
      <c r="BB302" s="179" t="s">
        <v>94</v>
      </c>
      <c r="BC302" s="178" t="s">
        <v>94</v>
      </c>
      <c r="BD302" s="178" t="s">
        <v>94</v>
      </c>
      <c r="BE302" s="179" t="s">
        <v>94</v>
      </c>
      <c r="BF302" s="179" t="s">
        <v>94</v>
      </c>
      <c r="BG302" s="179" t="s">
        <v>94</v>
      </c>
    </row>
    <row r="303" spans="1:59" s="138" customFormat="1" x14ac:dyDescent="0.2">
      <c r="A303" s="145">
        <v>9</v>
      </c>
      <c r="B303" s="146" t="s">
        <v>681</v>
      </c>
      <c r="C303" s="147" t="s">
        <v>685</v>
      </c>
      <c r="D303" s="148">
        <v>353.12</v>
      </c>
      <c r="E303" s="147" t="s">
        <v>101</v>
      </c>
      <c r="F303" s="147" t="s">
        <v>102</v>
      </c>
      <c r="G303" s="147" t="s">
        <v>686</v>
      </c>
      <c r="H303" s="147" t="s">
        <v>92</v>
      </c>
      <c r="I303" s="147" t="s">
        <v>93</v>
      </c>
      <c r="J303" s="147" t="s">
        <v>687</v>
      </c>
      <c r="K303" s="147" t="s">
        <v>103</v>
      </c>
      <c r="L303" s="145">
        <v>6577802</v>
      </c>
      <c r="M303" s="145">
        <v>2</v>
      </c>
      <c r="N303" s="147" t="s">
        <v>94</v>
      </c>
      <c r="O303" s="147" t="s">
        <v>688</v>
      </c>
      <c r="P303" s="147" t="s">
        <v>94</v>
      </c>
      <c r="Q303" s="147" t="s">
        <v>94</v>
      </c>
      <c r="R303" s="147" t="s">
        <v>95</v>
      </c>
      <c r="S303" s="146" t="s">
        <v>683</v>
      </c>
      <c r="T303" s="146" t="s">
        <v>94</v>
      </c>
      <c r="U303" s="147" t="s">
        <v>94</v>
      </c>
      <c r="V303" s="149">
        <v>0</v>
      </c>
      <c r="W303" s="147" t="s">
        <v>94</v>
      </c>
      <c r="X303" s="145">
        <v>0</v>
      </c>
      <c r="Y303" s="147" t="s">
        <v>94</v>
      </c>
      <c r="Z303" s="147" t="s">
        <v>94</v>
      </c>
      <c r="AA303" s="147" t="s">
        <v>94</v>
      </c>
      <c r="AB303" s="147" t="s">
        <v>94</v>
      </c>
      <c r="AC303" s="147" t="s">
        <v>94</v>
      </c>
      <c r="AD303" s="148">
        <v>0</v>
      </c>
      <c r="AE303" s="147" t="s">
        <v>94</v>
      </c>
      <c r="AF303" s="147" t="s">
        <v>258</v>
      </c>
      <c r="AG303" s="147" t="s">
        <v>94</v>
      </c>
      <c r="AH303" s="147" t="s">
        <v>94</v>
      </c>
      <c r="AI303" s="148">
        <v>353.12</v>
      </c>
      <c r="AJ303" s="148">
        <v>353.12</v>
      </c>
      <c r="AK303" s="147" t="s">
        <v>96</v>
      </c>
      <c r="AL303" s="147" t="s">
        <v>94</v>
      </c>
      <c r="AM303" s="147" t="s">
        <v>94</v>
      </c>
      <c r="AN303" s="146" t="s">
        <v>94</v>
      </c>
      <c r="AO303" s="148"/>
      <c r="AP303" s="147" t="s">
        <v>98</v>
      </c>
      <c r="AQ303" s="147" t="s">
        <v>689</v>
      </c>
      <c r="AR303" s="147" t="s">
        <v>690</v>
      </c>
      <c r="AS303" s="147" t="s">
        <v>691</v>
      </c>
      <c r="AT303" s="147" t="s">
        <v>105</v>
      </c>
      <c r="AU303" s="146" t="s">
        <v>683</v>
      </c>
      <c r="AV303" s="147" t="s">
        <v>692</v>
      </c>
      <c r="AW303" s="147" t="s">
        <v>106</v>
      </c>
      <c r="AX303" s="147" t="s">
        <v>94</v>
      </c>
      <c r="AY303" s="147" t="s">
        <v>94</v>
      </c>
      <c r="AZ303" s="147" t="s">
        <v>94</v>
      </c>
      <c r="BA303" s="147" t="s">
        <v>94</v>
      </c>
      <c r="BB303" s="147" t="s">
        <v>94</v>
      </c>
      <c r="BC303" s="146" t="s">
        <v>94</v>
      </c>
      <c r="BD303" s="146" t="s">
        <v>94</v>
      </c>
      <c r="BE303" s="147" t="s">
        <v>94</v>
      </c>
      <c r="BF303" s="147" t="s">
        <v>94</v>
      </c>
      <c r="BG303" s="147" t="s">
        <v>94</v>
      </c>
    </row>
    <row r="304" spans="1:59" s="283" customFormat="1" x14ac:dyDescent="0.2">
      <c r="A304" s="278">
        <v>7</v>
      </c>
      <c r="B304" s="279" t="s">
        <v>917</v>
      </c>
      <c r="C304" s="280" t="s">
        <v>918</v>
      </c>
      <c r="D304" s="281">
        <v>408.7</v>
      </c>
      <c r="E304" s="280" t="s">
        <v>101</v>
      </c>
      <c r="F304" s="280" t="s">
        <v>102</v>
      </c>
      <c r="G304" s="280" t="s">
        <v>121</v>
      </c>
      <c r="H304" s="280" t="s">
        <v>92</v>
      </c>
      <c r="I304" s="280" t="s">
        <v>93</v>
      </c>
      <c r="J304" s="280" t="s">
        <v>919</v>
      </c>
      <c r="K304" s="280" t="s">
        <v>103</v>
      </c>
      <c r="L304" s="278">
        <v>6515511</v>
      </c>
      <c r="M304" s="278">
        <v>3</v>
      </c>
      <c r="N304" s="280" t="s">
        <v>94</v>
      </c>
      <c r="O304" s="280" t="s">
        <v>920</v>
      </c>
      <c r="P304" s="280" t="s">
        <v>94</v>
      </c>
      <c r="Q304" s="280" t="s">
        <v>94</v>
      </c>
      <c r="R304" s="280" t="s">
        <v>95</v>
      </c>
      <c r="S304" s="279" t="s">
        <v>659</v>
      </c>
      <c r="T304" s="279" t="s">
        <v>94</v>
      </c>
      <c r="U304" s="280" t="s">
        <v>94</v>
      </c>
      <c r="V304" s="282">
        <v>1</v>
      </c>
      <c r="W304" s="280" t="s">
        <v>97</v>
      </c>
      <c r="X304" s="278">
        <v>0</v>
      </c>
      <c r="Y304" s="280" t="s">
        <v>94</v>
      </c>
      <c r="Z304" s="280" t="s">
        <v>94</v>
      </c>
      <c r="AA304" s="280" t="s">
        <v>94</v>
      </c>
      <c r="AB304" s="280" t="s">
        <v>94</v>
      </c>
      <c r="AC304" s="280" t="s">
        <v>94</v>
      </c>
      <c r="AD304" s="281">
        <v>0</v>
      </c>
      <c r="AE304" s="280" t="s">
        <v>94</v>
      </c>
      <c r="AF304" s="280" t="s">
        <v>104</v>
      </c>
      <c r="AG304" s="280" t="s">
        <v>94</v>
      </c>
      <c r="AH304" s="280" t="s">
        <v>94</v>
      </c>
      <c r="AI304" s="281">
        <v>408.7</v>
      </c>
      <c r="AJ304" s="281">
        <v>408.7</v>
      </c>
      <c r="AK304" s="280" t="s">
        <v>96</v>
      </c>
      <c r="AL304" s="280" t="s">
        <v>94</v>
      </c>
      <c r="AM304" s="280" t="s">
        <v>94</v>
      </c>
      <c r="AN304" s="279" t="s">
        <v>94</v>
      </c>
      <c r="AO304" s="281"/>
      <c r="AP304" s="280" t="s">
        <v>98</v>
      </c>
      <c r="AQ304" s="280" t="s">
        <v>921</v>
      </c>
      <c r="AR304" s="280" t="s">
        <v>922</v>
      </c>
      <c r="AS304" s="280" t="s">
        <v>923</v>
      </c>
      <c r="AT304" s="280" t="s">
        <v>118</v>
      </c>
      <c r="AU304" s="279" t="s">
        <v>659</v>
      </c>
      <c r="AV304" s="280" t="s">
        <v>924</v>
      </c>
      <c r="AW304" s="280" t="s">
        <v>106</v>
      </c>
      <c r="AX304" s="280" t="s">
        <v>94</v>
      </c>
      <c r="AY304" s="280" t="s">
        <v>94</v>
      </c>
      <c r="AZ304" s="280" t="s">
        <v>94</v>
      </c>
      <c r="BA304" s="280" t="s">
        <v>94</v>
      </c>
      <c r="BB304" s="280" t="s">
        <v>94</v>
      </c>
      <c r="BC304" s="279" t="s">
        <v>94</v>
      </c>
      <c r="BD304" s="279" t="s">
        <v>94</v>
      </c>
      <c r="BE304" s="280" t="s">
        <v>94</v>
      </c>
      <c r="BF304" s="280" t="s">
        <v>94</v>
      </c>
      <c r="BG304" s="280" t="s">
        <v>94</v>
      </c>
    </row>
    <row r="307" spans="1:256" x14ac:dyDescent="0.2">
      <c r="A307" s="170" t="s">
        <v>42</v>
      </c>
      <c r="B307" s="170" t="s">
        <v>43</v>
      </c>
      <c r="C307" s="170" t="s">
        <v>22</v>
      </c>
      <c r="D307" s="170" t="s">
        <v>44</v>
      </c>
      <c r="E307" s="170" t="s">
        <v>45</v>
      </c>
      <c r="F307" s="170" t="s">
        <v>46</v>
      </c>
      <c r="G307" s="170" t="s">
        <v>47</v>
      </c>
      <c r="H307" s="170" t="s">
        <v>48</v>
      </c>
      <c r="I307" s="170" t="s">
        <v>49</v>
      </c>
      <c r="J307" s="170" t="s">
        <v>50</v>
      </c>
      <c r="K307" s="170" t="s">
        <v>51</v>
      </c>
      <c r="L307" s="170" t="s">
        <v>52</v>
      </c>
      <c r="M307" s="170" t="s">
        <v>53</v>
      </c>
      <c r="N307" s="170" t="s">
        <v>54</v>
      </c>
      <c r="O307" s="170" t="s">
        <v>55</v>
      </c>
      <c r="P307" s="170" t="s">
        <v>56</v>
      </c>
      <c r="Q307" s="170" t="s">
        <v>57</v>
      </c>
      <c r="R307" s="170" t="s">
        <v>58</v>
      </c>
      <c r="S307" s="170" t="s">
        <v>59</v>
      </c>
      <c r="T307" s="170" t="s">
        <v>60</v>
      </c>
      <c r="U307" s="170" t="s">
        <v>61</v>
      </c>
      <c r="V307" s="170" t="s">
        <v>62</v>
      </c>
      <c r="W307" s="170" t="s">
        <v>63</v>
      </c>
      <c r="X307" s="170" t="s">
        <v>64</v>
      </c>
      <c r="Y307" s="170" t="s">
        <v>65</v>
      </c>
      <c r="Z307" s="170" t="s">
        <v>66</v>
      </c>
      <c r="AA307" s="170" t="s">
        <v>22</v>
      </c>
      <c r="AB307" s="170" t="s">
        <v>67</v>
      </c>
      <c r="AC307" s="170" t="s">
        <v>68</v>
      </c>
      <c r="AD307" s="170" t="s">
        <v>69</v>
      </c>
      <c r="AE307" s="170" t="s">
        <v>70</v>
      </c>
      <c r="AF307" s="170" t="s">
        <v>71</v>
      </c>
      <c r="AG307" s="170" t="s">
        <v>72</v>
      </c>
      <c r="AH307" s="170" t="s">
        <v>73</v>
      </c>
      <c r="AI307" s="170" t="s">
        <v>74</v>
      </c>
      <c r="AJ307" s="170" t="s">
        <v>75</v>
      </c>
      <c r="AK307" s="170" t="s">
        <v>76</v>
      </c>
      <c r="AL307" s="170" t="s">
        <v>77</v>
      </c>
      <c r="AM307" s="170" t="s">
        <v>78</v>
      </c>
      <c r="AN307" s="170" t="s">
        <v>79</v>
      </c>
      <c r="AO307" s="170" t="s">
        <v>80</v>
      </c>
      <c r="AP307" s="170" t="s">
        <v>81</v>
      </c>
      <c r="AQ307" s="170" t="s">
        <v>76</v>
      </c>
      <c r="AR307" s="170" t="s">
        <v>82</v>
      </c>
      <c r="AS307" s="170" t="s">
        <v>83</v>
      </c>
      <c r="AT307" s="170" t="s">
        <v>84</v>
      </c>
      <c r="AU307" s="170" t="s">
        <v>4</v>
      </c>
      <c r="AV307" s="170" t="s">
        <v>85</v>
      </c>
      <c r="AW307" s="170" t="s">
        <v>86</v>
      </c>
      <c r="AX307" s="170" t="s">
        <v>81</v>
      </c>
      <c r="AY307" s="170" t="s">
        <v>48</v>
      </c>
      <c r="AZ307" s="170" t="s">
        <v>49</v>
      </c>
      <c r="BA307" s="170" t="s">
        <v>50</v>
      </c>
      <c r="BB307" s="170" t="s">
        <v>51</v>
      </c>
      <c r="BC307" s="170" t="s">
        <v>44</v>
      </c>
      <c r="BD307" s="170" t="s">
        <v>87</v>
      </c>
      <c r="BE307" s="170" t="s">
        <v>88</v>
      </c>
      <c r="BF307" s="170" t="s">
        <v>89</v>
      </c>
      <c r="BG307" s="170" t="s">
        <v>90</v>
      </c>
      <c r="BH307" s="169"/>
      <c r="BI307" s="169"/>
      <c r="BJ307" s="169"/>
      <c r="BK307" s="169"/>
      <c r="BL307" s="169"/>
      <c r="BM307" s="169"/>
      <c r="BN307" s="169"/>
      <c r="BO307" s="169"/>
      <c r="BP307" s="169"/>
      <c r="BQ307" s="169"/>
      <c r="BR307" s="169"/>
      <c r="BS307" s="169"/>
      <c r="BT307" s="169"/>
      <c r="BU307" s="169"/>
      <c r="BV307" s="169"/>
      <c r="BW307" s="169"/>
      <c r="BX307" s="169"/>
      <c r="BY307" s="169"/>
      <c r="BZ307" s="169"/>
      <c r="CA307" s="169"/>
      <c r="CB307" s="169"/>
      <c r="CC307" s="169"/>
      <c r="CD307" s="169"/>
      <c r="CE307" s="169"/>
      <c r="CF307" s="169"/>
      <c r="CG307" s="169"/>
      <c r="CH307" s="169"/>
      <c r="CI307" s="169"/>
      <c r="CJ307" s="169"/>
      <c r="CK307" s="169"/>
      <c r="CL307" s="169"/>
      <c r="CM307" s="169"/>
      <c r="CN307" s="169"/>
      <c r="CO307" s="169"/>
      <c r="CP307" s="169"/>
      <c r="CQ307" s="169"/>
      <c r="CR307" s="169"/>
      <c r="CS307" s="169"/>
      <c r="CT307" s="169"/>
      <c r="CU307" s="169"/>
      <c r="CV307" s="169"/>
      <c r="CW307" s="169"/>
      <c r="CX307" s="169"/>
      <c r="CY307" s="169"/>
      <c r="CZ307" s="169"/>
      <c r="DA307" s="169"/>
      <c r="DB307" s="169"/>
      <c r="DC307" s="169"/>
      <c r="DD307" s="169"/>
      <c r="DE307" s="169"/>
      <c r="DF307" s="169"/>
      <c r="DG307" s="169"/>
      <c r="DH307" s="169"/>
      <c r="DI307" s="169"/>
      <c r="DJ307" s="169"/>
      <c r="DK307" s="169"/>
      <c r="DL307" s="169"/>
      <c r="DM307" s="169"/>
      <c r="DN307" s="169"/>
      <c r="DO307" s="169"/>
      <c r="DP307" s="169"/>
      <c r="DQ307" s="169"/>
      <c r="DR307" s="169"/>
      <c r="DS307" s="169"/>
      <c r="DT307" s="169"/>
      <c r="DU307" s="169"/>
      <c r="DV307" s="169"/>
      <c r="DW307" s="169"/>
      <c r="DX307" s="169"/>
      <c r="DY307" s="169"/>
      <c r="DZ307" s="169"/>
      <c r="EA307" s="169"/>
      <c r="EB307" s="169"/>
      <c r="EC307" s="169"/>
      <c r="ED307" s="169"/>
      <c r="EE307" s="169"/>
      <c r="EF307" s="169"/>
      <c r="EG307" s="169"/>
      <c r="EH307" s="169"/>
      <c r="EI307" s="169"/>
      <c r="EJ307" s="169"/>
      <c r="EK307" s="169"/>
      <c r="EL307" s="169"/>
      <c r="EM307" s="169"/>
      <c r="EN307" s="169"/>
      <c r="EO307" s="169"/>
      <c r="EP307" s="169"/>
      <c r="EQ307" s="169"/>
      <c r="ER307" s="169"/>
      <c r="ES307" s="169"/>
      <c r="ET307" s="169"/>
      <c r="EU307" s="169"/>
      <c r="EV307" s="169"/>
      <c r="EW307" s="169"/>
      <c r="EX307" s="169"/>
      <c r="EY307" s="169"/>
      <c r="EZ307" s="169"/>
      <c r="FA307" s="169"/>
      <c r="FB307" s="169"/>
      <c r="FC307" s="169"/>
      <c r="FD307" s="169"/>
      <c r="FE307" s="169"/>
      <c r="FF307" s="169"/>
      <c r="FG307" s="169"/>
      <c r="FH307" s="169"/>
      <c r="FI307" s="169"/>
      <c r="FJ307" s="169"/>
      <c r="FK307" s="169"/>
      <c r="FL307" s="169"/>
      <c r="FM307" s="169"/>
      <c r="FN307" s="169"/>
      <c r="FO307" s="169"/>
      <c r="FP307" s="169"/>
      <c r="FQ307" s="169"/>
      <c r="FR307" s="169"/>
      <c r="FS307" s="169"/>
      <c r="FT307" s="169"/>
      <c r="FU307" s="169"/>
      <c r="FV307" s="169"/>
      <c r="FW307" s="169"/>
      <c r="FX307" s="169"/>
      <c r="FY307" s="169"/>
      <c r="FZ307" s="169"/>
      <c r="GA307" s="169"/>
      <c r="GB307" s="169"/>
      <c r="GC307" s="169"/>
      <c r="GD307" s="169"/>
      <c r="GE307" s="169"/>
      <c r="GF307" s="169"/>
      <c r="GG307" s="169"/>
      <c r="GH307" s="169"/>
      <c r="GI307" s="169"/>
      <c r="GJ307" s="169"/>
      <c r="GK307" s="169"/>
      <c r="GL307" s="169"/>
      <c r="GM307" s="169"/>
      <c r="GN307" s="169"/>
      <c r="GO307" s="169"/>
      <c r="GP307" s="169"/>
      <c r="GQ307" s="169"/>
      <c r="GR307" s="169"/>
      <c r="GS307" s="169"/>
      <c r="GT307" s="169"/>
      <c r="GU307" s="169"/>
      <c r="GV307" s="169"/>
      <c r="GW307" s="169"/>
      <c r="GX307" s="169"/>
      <c r="GY307" s="169"/>
      <c r="GZ307" s="169"/>
      <c r="HA307" s="169"/>
      <c r="HB307" s="169"/>
      <c r="HC307" s="169"/>
      <c r="HD307" s="169"/>
      <c r="HE307" s="169"/>
      <c r="HF307" s="169"/>
      <c r="HG307" s="169"/>
      <c r="HH307" s="169"/>
      <c r="HI307" s="169"/>
      <c r="HJ307" s="169"/>
      <c r="HK307" s="169"/>
      <c r="HL307" s="169"/>
      <c r="HM307" s="169"/>
      <c r="HN307" s="169"/>
      <c r="HO307" s="169"/>
      <c r="HP307" s="169"/>
      <c r="HQ307" s="169"/>
      <c r="HR307" s="169"/>
      <c r="HS307" s="169"/>
      <c r="HT307" s="169"/>
      <c r="HU307" s="169"/>
      <c r="HV307" s="169"/>
      <c r="HW307" s="169"/>
      <c r="HX307" s="169"/>
      <c r="HY307" s="169"/>
      <c r="HZ307" s="169"/>
      <c r="IA307" s="169"/>
      <c r="IB307" s="169"/>
      <c r="IC307" s="169"/>
      <c r="ID307" s="169"/>
      <c r="IE307" s="169"/>
      <c r="IF307" s="169"/>
      <c r="IG307" s="169"/>
      <c r="IH307" s="169"/>
      <c r="II307" s="169"/>
      <c r="IJ307" s="169"/>
      <c r="IK307" s="169"/>
      <c r="IL307" s="169"/>
      <c r="IM307" s="169"/>
      <c r="IN307" s="169"/>
      <c r="IO307" s="169"/>
      <c r="IP307" s="169"/>
      <c r="IQ307" s="169"/>
      <c r="IR307" s="169"/>
      <c r="IS307" s="169"/>
      <c r="IT307" s="169"/>
      <c r="IU307" s="169"/>
      <c r="IV307" s="169"/>
    </row>
    <row r="308" spans="1:256" x14ac:dyDescent="0.2">
      <c r="A308" s="150">
        <v>1</v>
      </c>
      <c r="B308" s="151" t="s">
        <v>160</v>
      </c>
      <c r="C308" s="152" t="s">
        <v>110</v>
      </c>
      <c r="D308" s="153">
        <v>-400</v>
      </c>
      <c r="E308" s="152" t="s">
        <v>111</v>
      </c>
      <c r="F308" s="152" t="s">
        <v>112</v>
      </c>
      <c r="G308" s="152" t="s">
        <v>116</v>
      </c>
      <c r="H308" s="152" t="s">
        <v>92</v>
      </c>
      <c r="I308" s="152" t="s">
        <v>93</v>
      </c>
      <c r="J308" s="152" t="s">
        <v>108</v>
      </c>
      <c r="K308" s="152" t="s">
        <v>103</v>
      </c>
      <c r="L308" s="150">
        <v>6319856</v>
      </c>
      <c r="M308" s="150">
        <v>2</v>
      </c>
      <c r="N308" s="152" t="s">
        <v>94</v>
      </c>
      <c r="O308" s="152" t="s">
        <v>94</v>
      </c>
      <c r="P308" s="152" t="s">
        <v>94</v>
      </c>
      <c r="Q308" s="152" t="s">
        <v>94</v>
      </c>
      <c r="R308" s="152" t="s">
        <v>95</v>
      </c>
      <c r="S308" s="151" t="s">
        <v>161</v>
      </c>
      <c r="T308" s="151" t="s">
        <v>94</v>
      </c>
      <c r="U308" s="152" t="s">
        <v>94</v>
      </c>
      <c r="V308" s="154">
        <v>1</v>
      </c>
      <c r="W308" s="152" t="s">
        <v>97</v>
      </c>
      <c r="X308" s="150">
        <v>0</v>
      </c>
      <c r="Y308" s="152" t="s">
        <v>94</v>
      </c>
      <c r="Z308" s="152" t="s">
        <v>94</v>
      </c>
      <c r="AA308" s="152" t="s">
        <v>94</v>
      </c>
      <c r="AB308" s="152" t="s">
        <v>94</v>
      </c>
      <c r="AC308" s="152" t="s">
        <v>94</v>
      </c>
      <c r="AD308" s="153">
        <v>0</v>
      </c>
      <c r="AE308" s="152" t="s">
        <v>94</v>
      </c>
      <c r="AF308" s="152" t="s">
        <v>104</v>
      </c>
      <c r="AG308" s="152" t="s">
        <v>94</v>
      </c>
      <c r="AH308" s="152" t="s">
        <v>94</v>
      </c>
      <c r="AI308" s="153">
        <v>-400</v>
      </c>
      <c r="AJ308" s="153">
        <v>-400</v>
      </c>
      <c r="AK308" s="152" t="s">
        <v>96</v>
      </c>
      <c r="AL308" s="152" t="s">
        <v>94</v>
      </c>
      <c r="AM308" s="152" t="s">
        <v>94</v>
      </c>
      <c r="AN308" s="151" t="s">
        <v>94</v>
      </c>
      <c r="AO308" s="153"/>
      <c r="AP308" s="152" t="s">
        <v>98</v>
      </c>
      <c r="AQ308" s="152" t="s">
        <v>156</v>
      </c>
      <c r="AR308" s="152" t="s">
        <v>157</v>
      </c>
      <c r="AS308" s="152" t="s">
        <v>162</v>
      </c>
      <c r="AT308" s="152" t="s">
        <v>114</v>
      </c>
      <c r="AU308" s="151" t="s">
        <v>160</v>
      </c>
      <c r="AV308" s="152" t="s">
        <v>163</v>
      </c>
      <c r="AW308" s="152" t="s">
        <v>115</v>
      </c>
      <c r="AX308" s="152" t="s">
        <v>94</v>
      </c>
      <c r="AY308" s="152" t="s">
        <v>94</v>
      </c>
      <c r="AZ308" s="152" t="s">
        <v>94</v>
      </c>
      <c r="BA308" s="152" t="s">
        <v>94</v>
      </c>
      <c r="BB308" s="152" t="s">
        <v>94</v>
      </c>
      <c r="BC308" s="151" t="s">
        <v>94</v>
      </c>
      <c r="BD308" s="151" t="s">
        <v>94</v>
      </c>
      <c r="BE308" s="152" t="s">
        <v>94</v>
      </c>
      <c r="BF308" s="152" t="s">
        <v>94</v>
      </c>
      <c r="BG308" s="152" t="s">
        <v>94</v>
      </c>
      <c r="BH308" s="155"/>
      <c r="BI308" s="155"/>
      <c r="BJ308" s="155"/>
      <c r="BK308" s="155"/>
      <c r="BL308" s="155"/>
      <c r="BM308" s="155"/>
      <c r="BN308" s="155"/>
      <c r="BO308" s="155"/>
      <c r="BP308" s="155"/>
      <c r="BQ308" s="155"/>
      <c r="BR308" s="155"/>
      <c r="BS308" s="155"/>
      <c r="BT308" s="155"/>
      <c r="BU308" s="155"/>
      <c r="BV308" s="155"/>
      <c r="BW308" s="155"/>
      <c r="BX308" s="155"/>
      <c r="BY308" s="155"/>
      <c r="BZ308" s="155"/>
      <c r="CA308" s="155"/>
      <c r="CB308" s="155"/>
      <c r="CC308" s="155"/>
      <c r="CD308" s="155"/>
      <c r="CE308" s="155"/>
      <c r="CF308" s="155"/>
      <c r="CG308" s="155"/>
      <c r="CH308" s="155"/>
      <c r="CI308" s="155"/>
      <c r="CJ308" s="155"/>
      <c r="CK308" s="155"/>
      <c r="CL308" s="155"/>
      <c r="CM308" s="155"/>
      <c r="CN308" s="155"/>
      <c r="CO308" s="155"/>
      <c r="CP308" s="155"/>
      <c r="CQ308" s="155"/>
      <c r="CR308" s="155"/>
      <c r="CS308" s="155"/>
      <c r="CT308" s="155"/>
      <c r="CU308" s="155"/>
      <c r="CV308" s="155"/>
      <c r="CW308" s="155"/>
      <c r="CX308" s="155"/>
      <c r="CY308" s="155"/>
      <c r="CZ308" s="155"/>
      <c r="DA308" s="155"/>
      <c r="DB308" s="155"/>
      <c r="DC308" s="155"/>
      <c r="DD308" s="155"/>
      <c r="DE308" s="155"/>
      <c r="DF308" s="155"/>
      <c r="DG308" s="155"/>
      <c r="DH308" s="155"/>
      <c r="DI308" s="155"/>
      <c r="DJ308" s="155"/>
      <c r="DK308" s="155"/>
      <c r="DL308" s="155"/>
      <c r="DM308" s="155"/>
      <c r="DN308" s="155"/>
      <c r="DO308" s="155"/>
      <c r="DP308" s="155"/>
      <c r="DQ308" s="155"/>
      <c r="DR308" s="155"/>
      <c r="DS308" s="155"/>
      <c r="DT308" s="155"/>
      <c r="DU308" s="155"/>
      <c r="DV308" s="155"/>
      <c r="DW308" s="155"/>
      <c r="DX308" s="155"/>
      <c r="DY308" s="155"/>
      <c r="DZ308" s="155"/>
      <c r="EA308" s="155"/>
      <c r="EB308" s="155"/>
      <c r="EC308" s="155"/>
      <c r="ED308" s="155"/>
      <c r="EE308" s="155"/>
      <c r="EF308" s="155"/>
      <c r="EG308" s="155"/>
      <c r="EH308" s="155"/>
      <c r="EI308" s="155"/>
      <c r="EJ308" s="155"/>
      <c r="EK308" s="155"/>
      <c r="EL308" s="155"/>
      <c r="EM308" s="155"/>
      <c r="EN308" s="155"/>
      <c r="EO308" s="155"/>
      <c r="EP308" s="155"/>
      <c r="EQ308" s="155"/>
      <c r="ER308" s="155"/>
      <c r="ES308" s="155"/>
      <c r="ET308" s="155"/>
      <c r="EU308" s="155"/>
      <c r="EV308" s="155"/>
      <c r="EW308" s="155"/>
      <c r="EX308" s="155"/>
      <c r="EY308" s="155"/>
      <c r="EZ308" s="155"/>
      <c r="FA308" s="155"/>
      <c r="FB308" s="155"/>
      <c r="FC308" s="155"/>
      <c r="FD308" s="155"/>
      <c r="FE308" s="155"/>
      <c r="FF308" s="155"/>
      <c r="FG308" s="155"/>
      <c r="FH308" s="155"/>
      <c r="FI308" s="155"/>
      <c r="FJ308" s="155"/>
      <c r="FK308" s="155"/>
      <c r="FL308" s="155"/>
      <c r="FM308" s="155"/>
      <c r="FN308" s="155"/>
      <c r="FO308" s="155"/>
      <c r="FP308" s="155"/>
      <c r="FQ308" s="155"/>
      <c r="FR308" s="155"/>
      <c r="FS308" s="155"/>
      <c r="FT308" s="155"/>
      <c r="FU308" s="155"/>
      <c r="FV308" s="155"/>
      <c r="FW308" s="155"/>
      <c r="FX308" s="155"/>
      <c r="FY308" s="155"/>
      <c r="FZ308" s="155"/>
      <c r="GA308" s="155"/>
      <c r="GB308" s="155"/>
      <c r="GC308" s="155"/>
      <c r="GD308" s="155"/>
      <c r="GE308" s="155"/>
      <c r="GF308" s="155"/>
      <c r="GG308" s="155"/>
      <c r="GH308" s="155"/>
      <c r="GI308" s="155"/>
      <c r="GJ308" s="155"/>
      <c r="GK308" s="155"/>
      <c r="GL308" s="155"/>
      <c r="GM308" s="155"/>
      <c r="GN308" s="155"/>
      <c r="GO308" s="155"/>
      <c r="GP308" s="155"/>
      <c r="GQ308" s="155"/>
      <c r="GR308" s="155"/>
      <c r="GS308" s="155"/>
      <c r="GT308" s="155"/>
      <c r="GU308" s="155"/>
      <c r="GV308" s="155"/>
      <c r="GW308" s="155"/>
      <c r="GX308" s="155"/>
      <c r="GY308" s="155"/>
      <c r="GZ308" s="155"/>
      <c r="HA308" s="155"/>
      <c r="HB308" s="155"/>
      <c r="HC308" s="155"/>
      <c r="HD308" s="155"/>
      <c r="HE308" s="155"/>
      <c r="HF308" s="155"/>
      <c r="HG308" s="155"/>
      <c r="HH308" s="155"/>
      <c r="HI308" s="155"/>
      <c r="HJ308" s="155"/>
      <c r="HK308" s="155"/>
      <c r="HL308" s="155"/>
      <c r="HM308" s="155"/>
      <c r="HN308" s="155"/>
      <c r="HO308" s="155"/>
      <c r="HP308" s="155"/>
      <c r="HQ308" s="155"/>
      <c r="HR308" s="155"/>
      <c r="HS308" s="155"/>
      <c r="HT308" s="155"/>
      <c r="HU308" s="155"/>
      <c r="HV308" s="155"/>
      <c r="HW308" s="155"/>
      <c r="HX308" s="155"/>
      <c r="HY308" s="155"/>
      <c r="HZ308" s="155"/>
      <c r="IA308" s="155"/>
      <c r="IB308" s="155"/>
      <c r="IC308" s="155"/>
      <c r="ID308" s="155"/>
      <c r="IE308" s="155"/>
      <c r="IF308" s="155"/>
      <c r="IG308" s="155"/>
      <c r="IH308" s="155"/>
      <c r="II308" s="155"/>
      <c r="IJ308" s="155"/>
      <c r="IK308" s="155"/>
      <c r="IL308" s="155"/>
      <c r="IM308" s="155"/>
      <c r="IN308" s="155"/>
      <c r="IO308" s="155"/>
      <c r="IP308" s="155"/>
      <c r="IQ308" s="155"/>
      <c r="IR308" s="155"/>
      <c r="IS308" s="155"/>
      <c r="IT308" s="155"/>
      <c r="IU308" s="155"/>
      <c r="IV308" s="155"/>
    </row>
    <row r="309" spans="1:256" x14ac:dyDescent="0.2">
      <c r="A309" s="169" t="s">
        <v>192</v>
      </c>
    </row>
    <row r="310" spans="1:256" x14ac:dyDescent="0.2">
      <c r="A310" s="169"/>
    </row>
    <row r="311" spans="1:256" x14ac:dyDescent="0.2">
      <c r="A311" s="198"/>
      <c r="B311" s="196"/>
      <c r="C311" s="195"/>
      <c r="D311" s="197"/>
      <c r="E311" s="195"/>
      <c r="F311" s="195"/>
      <c r="G311" s="195"/>
      <c r="H311" s="195"/>
      <c r="I311" s="195"/>
      <c r="J311" s="195"/>
      <c r="K311" s="195"/>
      <c r="L311" s="198"/>
      <c r="M311" s="198"/>
      <c r="N311" s="195"/>
      <c r="O311" s="195"/>
      <c r="P311" s="195"/>
      <c r="Q311" s="195"/>
      <c r="R311" s="195"/>
      <c r="S311" s="196"/>
      <c r="T311" s="196"/>
      <c r="U311" s="195"/>
      <c r="V311" s="199"/>
      <c r="W311" s="195"/>
      <c r="X311" s="198"/>
      <c r="Y311" s="195"/>
      <c r="Z311" s="195"/>
      <c r="AA311" s="195"/>
      <c r="AB311" s="195"/>
      <c r="AC311" s="195"/>
      <c r="AD311" s="197"/>
      <c r="AE311" s="195"/>
      <c r="AF311" s="195"/>
      <c r="AG311" s="195"/>
      <c r="AH311" s="195"/>
      <c r="AI311" s="197"/>
      <c r="AJ311" s="197"/>
      <c r="AK311" s="195"/>
      <c r="AL311" s="195"/>
      <c r="AM311" s="195"/>
      <c r="AN311" s="196"/>
      <c r="AO311" s="197"/>
      <c r="AP311" s="195"/>
      <c r="AQ311" s="195"/>
      <c r="AR311" s="195"/>
      <c r="AS311" s="195"/>
      <c r="AT311" s="195"/>
      <c r="AU311" s="196"/>
      <c r="AV311" s="195"/>
      <c r="AW311" s="195"/>
      <c r="AX311" s="195"/>
      <c r="AY311" s="195"/>
      <c r="AZ311" s="195"/>
      <c r="BA311" s="195"/>
      <c r="BB311" s="195"/>
      <c r="BC311" s="196"/>
      <c r="BD311" s="196"/>
      <c r="BE311" s="195"/>
      <c r="BF311" s="195"/>
      <c r="BG311" s="195"/>
    </row>
  </sheetData>
  <sortState ref="A2:BG66">
    <sortCondition ref="K2:K6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Travel</vt:lpstr>
      <vt:lpstr>Hospitality provided</vt:lpstr>
      <vt:lpstr>Gifts and hospitality received</vt:lpstr>
      <vt:lpstr>Other</vt:lpstr>
      <vt:lpstr>Transactions</vt:lpstr>
      <vt:lpstr>'Gifts and hospitality received'!Print_Area</vt:lpstr>
      <vt:lpstr>'Hospitality provided'!Print_Area</vt:lpstr>
      <vt:lpstr>Other!Print_Area</vt:lpstr>
      <vt:lpstr>Travel!Print_Area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Krisna Crowley Nepia</cp:lastModifiedBy>
  <cp:lastPrinted>2015-07-20T23:33:13Z</cp:lastPrinted>
  <dcterms:created xsi:type="dcterms:W3CDTF">2010-10-17T20:59:02Z</dcterms:created>
  <dcterms:modified xsi:type="dcterms:W3CDTF">2015-07-20T23:33:41Z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bjective-Id">
    <vt:lpwstr>A6834426</vt:lpwstr>
  </property>
  <property fmtid="{D5CDD505-2E9C-101B-9397-08002B2CF9AE}" pid="3" name="Objective-Comment">
    <vt:lpwstr/>
  </property>
  <property fmtid="{D5CDD505-2E9C-101B-9397-08002B2CF9AE}" pid="4" name="Objective-CreationStamp">
    <vt:filetime>2013-05-16T00:00:00Z</vt:filetime>
  </property>
  <property fmtid="{D5CDD505-2E9C-101B-9397-08002B2CF9AE}" pid="5" name="Objective-IsApproved">
    <vt:lpwstr>No</vt:lpwstr>
  </property>
  <property fmtid="{D5CDD505-2E9C-101B-9397-08002B2CF9AE}" pid="6" name="Objective-IsPublished">
    <vt:lpwstr>Yes</vt:lpwstr>
  </property>
  <property fmtid="{D5CDD505-2E9C-101B-9397-08002B2CF9AE}" pid="7" name="Objective-DatePublished">
    <vt:filetime>2013-06-13T00:00:00Z</vt:filetime>
  </property>
  <property fmtid="{D5CDD505-2E9C-101B-9397-08002B2CF9AE}" pid="8" name="Objective-ModificationStamp">
    <vt:filetime>2013-06-13T00:00:00Z</vt:filetime>
  </property>
  <property fmtid="{D5CDD505-2E9C-101B-9397-08002B2CF9AE}" pid="9" name="Objective-Owner">
    <vt:lpwstr>Sarah Blake</vt:lpwstr>
  </property>
  <property fmtid="{D5CDD505-2E9C-101B-9397-08002B2CF9AE}" pid="10" name="Objective-Path">
    <vt:lpwstr>Global Folder:MSD INFORMATION REPOSITORY:Corporate Management &amp; Administration:Finance:Reporting:Internal:Actuals Financial:Chief Executive:Queries and Responses:</vt:lpwstr>
  </property>
  <property fmtid="{D5CDD505-2E9C-101B-9397-08002B2CF9AE}" pid="11" name="Objective-Parent">
    <vt:lpwstr>Queries and Responses</vt:lpwstr>
  </property>
  <property fmtid="{D5CDD505-2E9C-101B-9397-08002B2CF9AE}" pid="12" name="Objective-State">
    <vt:lpwstr>Published</vt:lpwstr>
  </property>
  <property fmtid="{D5CDD505-2E9C-101B-9397-08002B2CF9AE}" pid="13" name="Objective-Title">
    <vt:lpwstr>SSC CE expenses Jan13 to June13</vt:lpwstr>
  </property>
  <property fmtid="{D5CDD505-2E9C-101B-9397-08002B2CF9AE}" pid="14" name="Objective-Version">
    <vt:lpwstr>10.0</vt:lpwstr>
  </property>
  <property fmtid="{D5CDD505-2E9C-101B-9397-08002B2CF9AE}" pid="15" name="Objective-VersionComment">
    <vt:lpwstr/>
  </property>
  <property fmtid="{D5CDD505-2E9C-101B-9397-08002B2CF9AE}" pid="16" name="Objective-VersionNumber">
    <vt:i4>10</vt:i4>
  </property>
  <property fmtid="{D5CDD505-2E9C-101B-9397-08002B2CF9AE}" pid="17" name="Objective-FileNumber">
    <vt:lpwstr>CT/FI/02/01/01/02/01</vt:lpwstr>
  </property>
  <property fmtid="{D5CDD505-2E9C-101B-9397-08002B2CF9AE}" pid="18" name="Objective-Classification">
    <vt:lpwstr>Not classified</vt:lpwstr>
  </property>
  <property fmtid="{D5CDD505-2E9C-101B-9397-08002B2CF9AE}" pid="19" name="Objective-Caveats">
    <vt:lpwstr/>
  </property>
  <property fmtid="{D5CDD505-2E9C-101B-9397-08002B2CF9AE}" pid="20" name="Objective-Document Status [system]">
    <vt:lpwstr>Work in Progress</vt:lpwstr>
  </property>
</Properties>
</file>